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6380" windowHeight="8190" tabRatio="992" activeTab="3"/>
  </bookViews>
  <sheets>
    <sheet name="Стр.1" sheetId="1" r:id="rId1"/>
    <sheet name="Раздел 1." sheetId="2" r:id="rId2"/>
    <sheet name="Раздел 2." sheetId="3" r:id="rId3"/>
    <sheet name="Раздел 3." sheetId="4" r:id="rId4"/>
    <sheet name="Раздел 4., Подраздел 4.1." sheetId="5" state="hidden" r:id="rId5"/>
    <sheet name="Раздел 4. Подраздел 4.2." sheetId="6" state="hidden" r:id="rId6"/>
    <sheet name="Раздел 5." sheetId="7" r:id="rId7"/>
    <sheet name="Раздел 6." sheetId="8" r:id="rId8"/>
    <sheet name="Подписанты" sheetId="9" r:id="rId9"/>
  </sheets>
  <definedNames>
    <definedName name="Excel_BuiltIn__FilterDatabase" localSheetId="5">'Раздел 4. Подраздел 4.2.'!#REF!</definedName>
    <definedName name="Excel_BuiltIn_Print_Area" localSheetId="5">'Раздел 4. Подраздел 4.2.'!#REF!</definedName>
    <definedName name="Excel_BuiltIn_Print_Titles" localSheetId="5">'Раздел 4. Подраздел 4.2.'!#REF!</definedName>
    <definedName name="Excel_BuiltIn_Print_Titles" localSheetId="6">'Раздел 5.'!$A$6:$IU$8</definedName>
    <definedName name="_xlnm.Print_Titles" localSheetId="1">'Раздел 1.'!$7:$9</definedName>
    <definedName name="_xlnm.Print_Titles" localSheetId="2">'Раздел 2.'!$3:$5</definedName>
    <definedName name="_xlnm.Print_Titles" localSheetId="3">'Раздел 3.'!$3:$6</definedName>
    <definedName name="_xlnm.Print_Titles" localSheetId="5">'Раздел 4. Подраздел 4.2.'!$4:$6</definedName>
    <definedName name="_xlnm.Print_Titles" localSheetId="6">'Раздел 5.'!$6:$8</definedName>
    <definedName name="_xlnm.Print_Titles" localSheetId="7">'Раздел 6.'!$7:$9</definedName>
    <definedName name="_xlnm.Print_Area" localSheetId="8">Подписанты!$A$1</definedName>
    <definedName name="_xlnm.Print_Area" localSheetId="3">'Раздел 3.'!$A$1:$H$24</definedName>
    <definedName name="_xlnm.Print_Area" localSheetId="0">Стр.1!$A$1:$EY$32</definedName>
  </definedNames>
  <calcPr calcId="124519" iterate="1"/>
</workbook>
</file>

<file path=xl/calcChain.xml><?xml version="1.0" encoding="utf-8"?>
<calcChain xmlns="http://schemas.openxmlformats.org/spreadsheetml/2006/main">
  <c r="E10" i="2"/>
  <c r="H12" l="1"/>
  <c r="H10" s="1"/>
  <c r="E12"/>
  <c r="E24" i="4"/>
  <c r="H24"/>
  <c r="H11"/>
  <c r="E11"/>
  <c r="D9" i="5"/>
  <c r="E9"/>
  <c r="F9"/>
  <c r="D10"/>
  <c r="E10"/>
  <c r="F10"/>
  <c r="D12"/>
  <c r="E12"/>
  <c r="F12"/>
  <c r="D13"/>
  <c r="E13"/>
  <c r="F13"/>
  <c r="D15"/>
  <c r="E15"/>
  <c r="F15"/>
  <c r="D16"/>
  <c r="E16"/>
  <c r="F16"/>
  <c r="D18"/>
  <c r="E18"/>
  <c r="F18"/>
  <c r="D19"/>
  <c r="E19"/>
  <c r="F19"/>
  <c r="D21"/>
  <c r="E21"/>
  <c r="F21"/>
  <c r="D22"/>
  <c r="E22"/>
  <c r="F22"/>
  <c r="D24"/>
  <c r="E24"/>
  <c r="F24"/>
  <c r="D25"/>
  <c r="E25"/>
  <c r="F25"/>
  <c r="D8" i="6"/>
  <c r="E8"/>
  <c r="F8"/>
  <c r="D10"/>
  <c r="D9" s="1"/>
  <c r="D11"/>
  <c r="D12"/>
  <c r="E10"/>
  <c r="E11"/>
  <c r="E12"/>
  <c r="E9" s="1"/>
  <c r="F10"/>
  <c r="F11"/>
  <c r="F12"/>
  <c r="F9" s="1"/>
  <c r="D13"/>
  <c r="E13"/>
  <c r="F13"/>
  <c r="D15"/>
  <c r="D16"/>
  <c r="D14"/>
  <c r="E15"/>
  <c r="E16"/>
  <c r="E14" s="1"/>
  <c r="F15"/>
  <c r="F16"/>
  <c r="F14"/>
  <c r="D17"/>
  <c r="E17"/>
  <c r="F17"/>
  <c r="D18"/>
  <c r="E18"/>
  <c r="F18"/>
  <c r="D20"/>
  <c r="D21"/>
  <c r="D22"/>
  <c r="D19" s="1"/>
  <c r="E20"/>
  <c r="E21"/>
  <c r="E22"/>
  <c r="E19" s="1"/>
  <c r="F20"/>
  <c r="F21"/>
  <c r="F22"/>
  <c r="F19" s="1"/>
  <c r="D23"/>
  <c r="E23"/>
  <c r="F23"/>
  <c r="D25"/>
  <c r="D24" s="1"/>
  <c r="D26"/>
  <c r="D27"/>
  <c r="E25"/>
  <c r="E24" s="1"/>
  <c r="E26"/>
  <c r="E27"/>
  <c r="F25"/>
  <c r="F24" s="1"/>
  <c r="F26"/>
  <c r="F27"/>
  <c r="D28"/>
  <c r="E28"/>
  <c r="F28"/>
  <c r="D30"/>
  <c r="D31"/>
  <c r="D32"/>
  <c r="D29" s="1"/>
  <c r="E30"/>
  <c r="E31"/>
  <c r="E32"/>
  <c r="E29" s="1"/>
  <c r="F30"/>
  <c r="F31"/>
  <c r="F32"/>
  <c r="F29" s="1"/>
  <c r="D33"/>
  <c r="E33"/>
  <c r="F33"/>
  <c r="D34"/>
  <c r="E34"/>
  <c r="F34"/>
  <c r="D35"/>
  <c r="E35"/>
  <c r="F35"/>
  <c r="D37"/>
  <c r="D38"/>
  <c r="D36"/>
  <c r="E37"/>
  <c r="E38"/>
  <c r="E36" s="1"/>
  <c r="F37"/>
  <c r="F38"/>
  <c r="F36"/>
  <c r="D40"/>
  <c r="D41"/>
  <c r="D39" s="1"/>
  <c r="E40"/>
  <c r="E41"/>
  <c r="E39"/>
  <c r="F40"/>
  <c r="F41"/>
  <c r="F39" s="1"/>
  <c r="D43"/>
  <c r="D44"/>
  <c r="D42"/>
  <c r="E43"/>
  <c r="E44"/>
  <c r="E42" s="1"/>
  <c r="F43"/>
  <c r="F44"/>
  <c r="F42"/>
  <c r="D45"/>
  <c r="E45"/>
  <c r="F45"/>
  <c r="D46"/>
  <c r="E46"/>
  <c r="F46"/>
  <c r="D47"/>
  <c r="E47"/>
  <c r="F47"/>
  <c r="D48"/>
  <c r="E48"/>
  <c r="F48"/>
  <c r="D50"/>
  <c r="D51"/>
  <c r="D52"/>
  <c r="D49" s="1"/>
  <c r="E50"/>
  <c r="E51"/>
  <c r="E52"/>
  <c r="E49" s="1"/>
  <c r="F50"/>
  <c r="F51"/>
  <c r="F52"/>
  <c r="F49" s="1"/>
  <c r="D53"/>
  <c r="E53"/>
  <c r="F53"/>
  <c r="D54"/>
  <c r="E54"/>
  <c r="F54"/>
  <c r="D55"/>
  <c r="E55"/>
  <c r="F55"/>
  <c r="D56"/>
  <c r="E56"/>
  <c r="F56"/>
  <c r="D57"/>
  <c r="E57"/>
  <c r="F57"/>
  <c r="D58"/>
  <c r="E58"/>
  <c r="F58"/>
  <c r="D59"/>
  <c r="E59"/>
  <c r="F59"/>
  <c r="D60"/>
  <c r="E60"/>
  <c r="F60"/>
  <c r="D61"/>
  <c r="E61"/>
  <c r="F61"/>
  <c r="D62"/>
  <c r="E62"/>
  <c r="F62"/>
  <c r="D63"/>
  <c r="E63"/>
  <c r="F63"/>
  <c r="D64"/>
  <c r="E64"/>
  <c r="F64"/>
  <c r="D65"/>
  <c r="E65"/>
  <c r="F65"/>
  <c r="D66"/>
  <c r="E66"/>
  <c r="F66"/>
  <c r="D67"/>
  <c r="E67"/>
  <c r="F67"/>
  <c r="D68"/>
  <c r="E68"/>
  <c r="F68"/>
  <c r="D69"/>
  <c r="E69"/>
  <c r="F69"/>
  <c r="D70"/>
  <c r="E70"/>
  <c r="F70"/>
  <c r="D71"/>
  <c r="E71"/>
  <c r="F71"/>
  <c r="D72"/>
  <c r="E72"/>
  <c r="F72"/>
  <c r="D73"/>
  <c r="E73"/>
  <c r="F73"/>
  <c r="D74"/>
  <c r="E74"/>
  <c r="F74"/>
  <c r="D75"/>
  <c r="E75"/>
  <c r="F75"/>
  <c r="D76"/>
  <c r="E76"/>
  <c r="F76"/>
  <c r="D77"/>
  <c r="E77"/>
  <c r="F77"/>
  <c r="D78"/>
  <c r="E78"/>
  <c r="F78"/>
  <c r="D79"/>
  <c r="E79"/>
  <c r="F79"/>
  <c r="D81"/>
  <c r="D82"/>
  <c r="D80"/>
  <c r="E81"/>
  <c r="E82"/>
  <c r="E80" s="1"/>
  <c r="F81"/>
  <c r="F82"/>
  <c r="F80"/>
  <c r="D84"/>
  <c r="D85"/>
  <c r="D83" s="1"/>
  <c r="E84"/>
  <c r="E85"/>
  <c r="E83"/>
  <c r="F84"/>
  <c r="F85"/>
  <c r="F83" s="1"/>
  <c r="D87"/>
  <c r="D88"/>
  <c r="D86"/>
  <c r="E87"/>
  <c r="E88"/>
  <c r="E86" s="1"/>
  <c r="F87"/>
  <c r="F88"/>
  <c r="F86"/>
  <c r="D89"/>
  <c r="E89"/>
  <c r="F89"/>
  <c r="D91"/>
  <c r="D92"/>
  <c r="D90"/>
  <c r="E91"/>
  <c r="E92"/>
  <c r="E90" s="1"/>
  <c r="F91"/>
  <c r="F92"/>
  <c r="F90"/>
  <c r="D93"/>
  <c r="E93"/>
  <c r="F93"/>
  <c r="D95"/>
  <c r="D96"/>
  <c r="D94"/>
  <c r="E95"/>
  <c r="E96"/>
  <c r="E94" s="1"/>
  <c r="F95"/>
  <c r="F96"/>
  <c r="F94"/>
  <c r="D98"/>
  <c r="D99"/>
  <c r="D97" s="1"/>
  <c r="E98"/>
  <c r="E99"/>
  <c r="E97"/>
  <c r="F98"/>
  <c r="F99"/>
  <c r="F97" s="1"/>
  <c r="D101"/>
  <c r="D102"/>
  <c r="D100"/>
  <c r="E101"/>
  <c r="E102"/>
  <c r="E100" s="1"/>
  <c r="F101"/>
  <c r="F102"/>
  <c r="F100"/>
  <c r="D103"/>
  <c r="E103"/>
  <c r="F103"/>
  <c r="D105"/>
  <c r="D106"/>
  <c r="D104"/>
  <c r="E105"/>
  <c r="E106"/>
  <c r="E104" s="1"/>
  <c r="F105"/>
  <c r="F106"/>
  <c r="F104"/>
  <c r="D108"/>
  <c r="D109"/>
  <c r="D107" s="1"/>
  <c r="E108"/>
  <c r="E109"/>
  <c r="E107"/>
  <c r="F108"/>
  <c r="F109"/>
  <c r="F107" s="1"/>
  <c r="D111"/>
  <c r="D112"/>
  <c r="D110"/>
  <c r="E111"/>
  <c r="E112"/>
  <c r="E110" s="1"/>
  <c r="F111"/>
  <c r="F112"/>
  <c r="F110"/>
  <c r="D114"/>
  <c r="D115"/>
  <c r="D113" s="1"/>
  <c r="E114"/>
  <c r="E115"/>
  <c r="E113"/>
  <c r="F114"/>
  <c r="F115"/>
  <c r="F113" s="1"/>
  <c r="D117"/>
  <c r="D118"/>
  <c r="D116"/>
  <c r="E117"/>
  <c r="E118"/>
  <c r="E116" s="1"/>
  <c r="F117"/>
  <c r="F118"/>
  <c r="F116"/>
  <c r="D119"/>
  <c r="E119"/>
  <c r="F119"/>
  <c r="D120"/>
  <c r="E120"/>
  <c r="F120"/>
  <c r="D121"/>
  <c r="E121"/>
  <c r="F121"/>
  <c r="D122"/>
  <c r="E122"/>
  <c r="F122"/>
  <c r="D124"/>
  <c r="D123"/>
  <c r="D125"/>
  <c r="D126"/>
  <c r="E124"/>
  <c r="E125"/>
  <c r="E126"/>
  <c r="E123" s="1"/>
  <c r="F124"/>
  <c r="F125"/>
  <c r="F126"/>
  <c r="F123" s="1"/>
  <c r="D127"/>
  <c r="E127"/>
  <c r="F127"/>
  <c r="D128"/>
  <c r="E128"/>
  <c r="F128"/>
  <c r="D129"/>
  <c r="E129"/>
  <c r="F129"/>
  <c r="D130"/>
  <c r="E130"/>
  <c r="F130"/>
  <c r="D131"/>
  <c r="E131"/>
  <c r="F131"/>
  <c r="D132"/>
  <c r="E132"/>
  <c r="F132"/>
  <c r="D133"/>
  <c r="E133"/>
  <c r="F133"/>
  <c r="D134"/>
  <c r="E134"/>
  <c r="F134"/>
  <c r="D135"/>
  <c r="E135"/>
  <c r="F135"/>
  <c r="D136"/>
  <c r="E136"/>
  <c r="F136"/>
  <c r="D137"/>
  <c r="E137"/>
  <c r="F137"/>
  <c r="D138"/>
  <c r="E138"/>
  <c r="F138"/>
  <c r="D139"/>
  <c r="E139"/>
  <c r="F139"/>
  <c r="D140"/>
  <c r="E140"/>
  <c r="F140"/>
  <c r="D141"/>
  <c r="E141"/>
  <c r="F141"/>
  <c r="D142"/>
  <c r="E142"/>
  <c r="F142"/>
  <c r="D143"/>
  <c r="E143"/>
  <c r="F143"/>
  <c r="D144"/>
  <c r="E144"/>
  <c r="F144"/>
  <c r="D145"/>
  <c r="E145"/>
  <c r="F145"/>
  <c r="D146"/>
  <c r="E146"/>
  <c r="F146"/>
  <c r="D147"/>
  <c r="E147"/>
  <c r="F147"/>
  <c r="D148"/>
  <c r="E148"/>
  <c r="F148"/>
  <c r="D149"/>
  <c r="E149"/>
  <c r="F149"/>
  <c r="D150"/>
  <c r="E150"/>
  <c r="F150"/>
</calcChain>
</file>

<file path=xl/sharedStrings.xml><?xml version="1.0" encoding="utf-8"?>
<sst xmlns="http://schemas.openxmlformats.org/spreadsheetml/2006/main" count="799" uniqueCount="438">
  <si>
    <t xml:space="preserve">Площадь пешеходных переходов в разных уровнях, введенных в эксплуатацию после капитального ремонта и ремонта, - всего (сумма строк 110, 111), в том числе: </t>
  </si>
  <si>
    <t>109</t>
  </si>
  <si>
    <t>110</t>
  </si>
  <si>
    <t>111</t>
  </si>
  <si>
    <t>Количество труб водопропускных, введенных в эксплуатацию после капитального ремонта и ремонта</t>
  </si>
  <si>
    <t>112</t>
  </si>
  <si>
    <t>из строки 112 - труб водопропускных, имеющих диаметр (для круглых труб) или ширину лотка более двух метров</t>
  </si>
  <si>
    <t>113</t>
  </si>
  <si>
    <t>Общая длина труб водопропускных, введенных в эксплуатацию после капитального ремонта и ремонта</t>
  </si>
  <si>
    <t>114</t>
  </si>
  <si>
    <t>из строки 114 - труб водопропускных, имеющих диаметр (для круглых труб) или ширину лотка более двух метров</t>
  </si>
  <si>
    <t>115</t>
  </si>
  <si>
    <t>Общая длина защитных дорожных сооружений, введенных в эксплуатацию после капитального ремонта и ремонта, - всего (сумма строк 117, 118, 119), в том числе:</t>
  </si>
  <si>
    <t>116</t>
  </si>
  <si>
    <t>117</t>
  </si>
  <si>
    <t>118</t>
  </si>
  <si>
    <t>119</t>
  </si>
  <si>
    <t>Общая длина подпорных стен, введенных в эксплуатацию после капитального ремонта и ремонта</t>
  </si>
  <si>
    <t>120</t>
  </si>
  <si>
    <t>Общая площадь внешней поверхности подпорных стен, введенных в эксплуатацию после капитального ремонта и ремонта</t>
  </si>
  <si>
    <t>121</t>
  </si>
  <si>
    <t>Протяженность линий искусственного электрического освещения автомобильных дорог, введенных 
в эксплуатацию после капитального ремонта и ремонта</t>
  </si>
  <si>
    <t>122</t>
  </si>
  <si>
    <t>Протяженность линий энергоснабжения для линий искусственного электрического освещения автомобильных дорог, введенных в эксплуатацию после капитального ремонта и ремонта</t>
  </si>
  <si>
    <t>123</t>
  </si>
  <si>
    <t>Количество трансформаторных подстанций для линий искусственного электрического освещения автомобильных дорог, введенных в эксплуатацию после капитального ремонта и ремонта</t>
  </si>
  <si>
    <t>124</t>
  </si>
  <si>
    <t>Количество зданий, введенных в эксплуатацию после капитального ремонта и ремонта</t>
  </si>
  <si>
    <t>125</t>
  </si>
  <si>
    <t>из строки 125 - пунктов весового и габаритного контроля транспортных средств, имеющих оборудование для осуществления указанного контроля</t>
  </si>
  <si>
    <t>126</t>
  </si>
  <si>
    <t>из строки 125 - административных зданий</t>
  </si>
  <si>
    <t>127</t>
  </si>
  <si>
    <t>Протяженность ограждений барьерных на автомобильных дорогах, установленных 
и отремонтированных при капитальном ремонте и ремонте автомобильных дорог</t>
  </si>
  <si>
    <t>128</t>
  </si>
  <si>
    <t>из строки 128 - ограждение барьерное из бетона, аналогичное типу Нью-Джерси</t>
  </si>
  <si>
    <t>129</t>
  </si>
  <si>
    <t>Протяженность кабельных и воздушных электрических линий напряжением до 35 кв, переустроенных (вынесенных из зоны дорожных работ) при капитальном ремонте и ремонте автомобильных дорог</t>
  </si>
  <si>
    <t>130</t>
  </si>
  <si>
    <t>Протяженность кабельных и воздушных линий электропередач напряжением 35 - 500 кв, переустроенных (вынесенных из зоны дорожных работ) при капитальном ремонте и ремонте автомобильных дорог</t>
  </si>
  <si>
    <t>131</t>
  </si>
  <si>
    <t>Протяженность трубопроводов, переустроенных (вынесенных из зоны дорожных работ) 
при капитальном ремонте и ремонте автомобильных дорог</t>
  </si>
  <si>
    <t>132</t>
  </si>
  <si>
    <t>из строки 132 - трубопроводы высокого давления</t>
  </si>
  <si>
    <t>133</t>
  </si>
  <si>
    <t>Протяженность линий контактной сети железных дорог, переустроенных при капитальном ремонте 
и ремонте автомобильных дорог</t>
  </si>
  <si>
    <t>134</t>
  </si>
  <si>
    <t>Количество отремонтированных всеми видами ремонта примыканий и пересечений автомобильных дорог в одном уровне</t>
  </si>
  <si>
    <t>135</t>
  </si>
  <si>
    <t>Количество отремонтированных всеми видами ремонта транспортных развязок в разных уровнях 
на пересечениях автомобильных дорог</t>
  </si>
  <si>
    <t>136</t>
  </si>
  <si>
    <t>из строки 136 - транспортные развязки в разных уровнях на пересечениях автомобильных дорог 
с двумя и более путепроводами и тоннелями</t>
  </si>
  <si>
    <t>137</t>
  </si>
  <si>
    <t>Количество дорожных светофорных объектов, введенных в эксплуатацию после капитального ремонта и ремонта</t>
  </si>
  <si>
    <t>138</t>
  </si>
  <si>
    <t>Протяженность велосипедных дорожек, введенных в эксплуатацию после капитального ремонта 
и ремонта</t>
  </si>
  <si>
    <t>139</t>
  </si>
  <si>
    <t xml:space="preserve"> </t>
  </si>
  <si>
    <t>Протяженность тротуаров и пешеходных дорожек, введенных в эксплуатацию после капитального ремонта и ремонта</t>
  </si>
  <si>
    <t>140</t>
  </si>
  <si>
    <t>Количество железнодорожных переездов в одном уровне, введенных в эксплуатацию после капитального ремонта и ремонта</t>
  </si>
  <si>
    <t>141</t>
  </si>
  <si>
    <t>из строки 141 - оборудовано автоматическими шлагбаумами</t>
  </si>
  <si>
    <t>142</t>
  </si>
  <si>
    <t>из строки 141 - оборудовано заградительными устройствами</t>
  </si>
  <si>
    <t>143</t>
  </si>
  <si>
    <t>км. п.м.</t>
  </si>
  <si>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Форма № 1-ФД (адаптированная)                                                                                                            
                                                                                                                                                                                 Приказ Росстата об утверждении формы от 15.06.2012 № 346 
</t>
    </r>
    <r>
      <rPr>
        <b/>
        <sz val="14"/>
        <rFont val="Times New Roman"/>
        <family val="1"/>
        <charset val="204"/>
      </rPr>
      <t xml:space="preserve">
Раздел 5. Использование средств Федерального дорожного фонда, дорожного фонда субъекта Российской Федерации, муниципального 
дорожного фонда на строительство и реконструкцию автомобильных дорог общего пользования </t>
    </r>
  </si>
  <si>
    <t>Коды по ОКЕИ: километр – 008; погонный метр – 018; метр квадратный – 055; тысяча рублей - 384</t>
  </si>
  <si>
    <t>Наименование стройки, объекта, 
пускового комплекса, мощности, 
генподрядчика, 
код стройки</t>
  </si>
  <si>
    <t xml:space="preserve">Единица измере
ния 
(тыс. руб., 
км, 
пог. м, 
м2)
</t>
  </si>
  <si>
    <t>Мощность</t>
  </si>
  <si>
    <t xml:space="preserve">Срок ввода 
в эксплуа-тацию
</t>
  </si>
  <si>
    <t>Запланированный объем финансирования на год</t>
  </si>
  <si>
    <t>Фактически использовано за счёт всех источников финансирования</t>
  </si>
  <si>
    <t>Фактически профинансировано капитальных вложений с начала года по отчетный период включительно, в том числе</t>
  </si>
  <si>
    <t>Федераль-ный дорожный фонд</t>
  </si>
  <si>
    <t>дорожный фонд субъекта Российской Федерации</t>
  </si>
  <si>
    <t>прочие источники</t>
  </si>
  <si>
    <t>с начала строитель-ства до 1 января отчетного года</t>
  </si>
  <si>
    <t>с начала года 
по отчётный период включительно</t>
  </si>
  <si>
    <t>0</t>
  </si>
  <si>
    <t xml:space="preserve">Форма № 1-ФД (адаптированная)                                                                                                            
                                                                                                                                                  Приказ Росстата об утверждении формы от 15.06.2012 № 346 </t>
  </si>
  <si>
    <r>
      <rPr>
        <b/>
        <u/>
        <sz val="14"/>
        <rFont val="Times New Roman"/>
        <family val="1"/>
        <charset val="204"/>
      </rPr>
      <t>Раздел 6.</t>
    </r>
    <r>
      <rPr>
        <b/>
        <sz val="14"/>
        <rFont val="Times New Roman"/>
        <family val="1"/>
        <charset val="204"/>
      </rPr>
      <t xml:space="preserve"> Ввод в эксплуатацию объектов капитального строительства за счет средств Федерального дорожного фонда, 
дорожного фонда субъекта Российской Федерации, муниципального дорожного фонда</t>
    </r>
  </si>
  <si>
    <t>Наименование стройки, объекта, 
этапа, пускового комплекса, 
мощности, генподрядчика</t>
  </si>
  <si>
    <t>Единица измерения (тыс руб,
 км, 
пог м, 
м2)</t>
  </si>
  <si>
    <t>Срок ввода в эксплуатацию стройки (объекта) (год)</t>
  </si>
  <si>
    <t>Ввод в эксплуатацию мощности</t>
  </si>
  <si>
    <t>Стоимость строи-
тельства - всего,
тыс руб</t>
  </si>
  <si>
    <t>По 
проекту</t>
  </si>
  <si>
    <t>введено с начала строительства до 1 января отчетного года</t>
  </si>
  <si>
    <t>намечено 
к вводу на год</t>
  </si>
  <si>
    <t>введено с начала года включительно</t>
  </si>
  <si>
    <t>месяц фактичес
кого ввода</t>
  </si>
  <si>
    <t>ФЕДЕРАЛЬНОЕ 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</si>
  <si>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</si>
  <si>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</si>
  <si>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</si>
  <si>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>СВЕДЕНИЯ ОБ ИСПОЛЬЗОВАНИИ СРЕДСТВ ФЕДЕРАЛЬНОГО ДОРОЖНОГО ФОНДА,
 ДОРОЖНЫХ ФОНДОВ СУБЪЕКТОВ РОССИЙСКОЙ ФЕДЕРАЦИИ, 
МУНИЦИПАЛЬНЫХ ДОРОЖНЫХ ФОНДОВ</t>
  </si>
  <si>
    <t xml:space="preserve">за январь - </t>
  </si>
  <si>
    <t>Департамент транспорта и дорожного хозяйства Костромской области</t>
  </si>
  <si>
    <t xml:space="preserve"> г.</t>
  </si>
  <si>
    <t>(нарастающим итогом)</t>
  </si>
  <si>
    <t>Форма № 1-ФД</t>
  </si>
  <si>
    <t>Предоставляют:</t>
  </si>
  <si>
    <t>Сроки предоставления</t>
  </si>
  <si>
    <t xml:space="preserve">органы местного самоуправления: </t>
  </si>
  <si>
    <t>на 15 день после отчетного</t>
  </si>
  <si>
    <t>Приказ Росстата:
Об утверждении формы
от 15.06.2012 № 346
О внесении изменений (при наличии)</t>
  </si>
  <si>
    <t>-</t>
  </si>
  <si>
    <t>органу управления дорожным хозяйством субъекта Российской Федерации</t>
  </si>
  <si>
    <t>периода,</t>
  </si>
  <si>
    <t>по установленному им адресу</t>
  </si>
  <si>
    <t>за год - на 20 день после</t>
  </si>
  <si>
    <t>отчетного периода</t>
  </si>
  <si>
    <t>главные администраторы доходов бюджета (по разделу 1), органы управления дорожным</t>
  </si>
  <si>
    <t>на 30 день после отчетного</t>
  </si>
  <si>
    <t xml:space="preserve">от </t>
  </si>
  <si>
    <t>№</t>
  </si>
  <si>
    <t>хозяйством, Государственная компания «Российские автомобильные дороги»:</t>
  </si>
  <si>
    <t>Федеральному дорожному агентству по установленному им адресу</t>
  </si>
  <si>
    <t>за год - на 40 день после</t>
  </si>
  <si>
    <t>Квартальная</t>
  </si>
  <si>
    <t>Наименование отчитывающейся организации</t>
  </si>
  <si>
    <t>г.Кострома, ул. Костромская - 61</t>
  </si>
  <si>
    <t>Почтовый адрес</t>
  </si>
  <si>
    <t>00092060</t>
  </si>
  <si>
    <t>Код 
формы 
по ОКУД</t>
  </si>
  <si>
    <t>Код</t>
  </si>
  <si>
    <t>отчитывающейся организации
по ОКПО</t>
  </si>
  <si>
    <t>0601028</t>
  </si>
  <si>
    <t>Раздел 1. Объемы поступлений средств в бюджеты бюджетной системы и иных средств, учитываемых при формировании Федерального дорожного фонда, дорожных фондов субъектов Российской Федерации, муниципальных дорожных фондов по направлениям</t>
  </si>
  <si>
    <t>Код по ОКЕИ: тысяча рублей - 384 (с одним десятичным знаком)</t>
  </si>
  <si>
    <t>Наименование показателей</t>
  </si>
  <si>
    <t>№ строки</t>
  </si>
  <si>
    <t>За отчетный период</t>
  </si>
  <si>
    <t>Нарастающим итогом с начала 
отчетного периода</t>
  </si>
  <si>
    <t>Федеральный бюджет</t>
  </si>
  <si>
    <t>Бюджет субъекта Российской Федерации</t>
  </si>
  <si>
    <t>Местный бюджет</t>
  </si>
  <si>
    <t>01</t>
  </si>
  <si>
    <t>в том числе:</t>
  </si>
  <si>
    <t>Налоговые и иные поступления в бюджет, всего (сумма строк с 03 по 21), в том числе:</t>
  </si>
  <si>
    <t>02</t>
  </si>
  <si>
    <t>акцизы на автомобильный бензин, прямогонный бензин, дизельное топливо, моторные масла для дизельных и карбюраторных (инжекторных) двигателей, производимые на территории Российской Федерации, подлежащих зачислению в соответствующий бюджет</t>
  </si>
  <si>
    <t>03</t>
  </si>
  <si>
    <t>транспортный налог</t>
  </si>
  <si>
    <t>04</t>
  </si>
  <si>
    <t>иные налоговые доходы, установленные законодательством, учитываемые при формировании дорожных фондов</t>
  </si>
  <si>
    <t>05</t>
  </si>
  <si>
    <t>доходы от использования имущества, входящего в состав автомобильных дорог общего пользования</t>
  </si>
  <si>
    <t>06</t>
  </si>
  <si>
    <t>доходы от передачи в аренду земельных участков, расположенных в полосе отвода автомобильных дорог общего пользования</t>
  </si>
  <si>
    <t>07</t>
  </si>
  <si>
    <t>доходы от сборов за проезд автотранспортных средств, зарегистрированных на территориях иностранных государств, по автомобильным дорогам на территории Российской Федерации</t>
  </si>
  <si>
    <t>08</t>
  </si>
  <si>
    <t>доходы от платы в счет возмещения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</si>
  <si>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09</t>
  </si>
  <si>
    <t>доходы от платы в счет возмещения вреда, причиняемого автомобильным дорогам общего пользования транспортными средствами, имеющими разрешенную максимальную массу свыше 12 тонн</t>
  </si>
  <si>
    <t>10</t>
  </si>
  <si>
    <t>доходы от платы за оказание услуг по присоединению объектов дорожного сервиса к автомобильным дорогам общего пользования</t>
  </si>
  <si>
    <t>11</t>
  </si>
  <si>
    <t>поступления от штрафов за нарушение правил перевозки крупногабаритных и тяжеловесных грузов по автомобильным дорогам общего пользования</t>
  </si>
  <si>
    <t>12</t>
  </si>
  <si>
    <t>поступления от штрафов за несоблюдение требований законодательства Российской Федерации о внесении платы в счет возмещения вреда, причиняемого автомобильным дорогам общего пользования, имеющими разрешенную максимальную массу свыше 12 тонн</t>
  </si>
  <si>
    <t>13</t>
  </si>
  <si>
    <t>поступления в виде субсидий из бюджетов бюджетной системы Российской Федерации на финансовое обеспечение дорожной деятельности в отношении автомобильных дорог общего пользования</t>
  </si>
  <si>
    <t>14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</si>
  <si>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</t>
  </si>
  <si>
    <t>15</t>
  </si>
  <si>
    <t>денежные средства, поступающие в бюджет от уплаты неустоек (штрафов, пеней), а также от возмещения убытков государственного заказчика, взысканных в установленном порядке в связи с нарушением исполнителем (подрядчиком) условий государственного контракта или иных договоров, финансируемых за счет средств дорожного фонда, или в связи с уклонением от заключения таких контракта или иных договоров</t>
  </si>
  <si>
    <t>16</t>
  </si>
  <si>
    <t>денежные средства, внесенные участником конкурса или аукциона, проводимых в целях заключения государственного контракта, финансируемого за счет средств дорожного фонда, в качестве обеспечения заявки на участие в таком конкурсе или аукционе в случае уклонения участника конкурса или аукциона от заключения такого контракта и в иных случаях, установленных законодательством Российской Федерации</t>
  </si>
  <si>
    <t>17</t>
  </si>
  <si>
    <t>плата по соглашениям об установлении частных сервитутов в отношении земельных участков в границах полос отвода автомобильных дорог общего пользования в целях строительства (реконструкции), капитального ремонта объектов дорожного сервиса, их эксплуатации, установки и эксплуатации рекламных конструкций</t>
  </si>
  <si>
    <t>18</t>
  </si>
  <si>
    <t>плата по соглашениям об установлении публичных сервитутов в отношении земельных участков в границах полос отвода автомобильных дорог общего пользования в целях прокладки, переноса, переустройства инженерных коммуникаций, их эксплуатации</t>
  </si>
  <si>
    <t>19</t>
  </si>
  <si>
    <t>прочие неналоговые доходы</t>
  </si>
  <si>
    <t>20</t>
  </si>
  <si>
    <t>доходы от возврата остатков межбюджетных трансфертов прошлых лет</t>
  </si>
  <si>
    <t>21</t>
  </si>
  <si>
    <t>Базовый объем бюджетных ассигнований дорожного фонда</t>
  </si>
  <si>
    <t>22</t>
  </si>
  <si>
    <t>23</t>
  </si>
  <si>
    <r>
      <rPr>
        <b/>
        <sz val="12"/>
        <rFont val="Times New Roman"/>
        <family val="1"/>
        <charset val="1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Форма № 1-ФД (адаптированная)                                                                                                            
                                                                                                                                                                                           Приказ Росстата об утверждении формы от 15.06.2012 № 346 
</t>
    </r>
    <r>
      <rPr>
        <b/>
        <u/>
        <sz val="14"/>
        <rFont val="Times New Roman"/>
        <family val="1"/>
        <charset val="204"/>
      </rPr>
      <t>Раздел 2.</t>
    </r>
    <r>
      <rPr>
        <b/>
        <sz val="14"/>
        <rFont val="Times New Roman"/>
        <family val="1"/>
        <charset val="204"/>
      </rPr>
      <t xml:space="preserve"> Расходование средств Федерального дорожного фонда, дорожного фонда субъекта Российской Федерации, муниципального дорожного фонда по направлениям </t>
    </r>
  </si>
  <si>
    <t>Федеральный дорожный фонд</t>
  </si>
  <si>
    <t xml:space="preserve">Дорожный фонд субъекта Российской Федерации </t>
  </si>
  <si>
    <t>Муниципальный дорожный фонд</t>
  </si>
  <si>
    <t>Наименование Субъекта Российской Федерации</t>
  </si>
  <si>
    <t>Израсходовано средств за отчетный период - всего 
(сумма строк 02, 07, 27 - 28, 32, 36 - 41), 
в том числе на:</t>
  </si>
  <si>
    <r>
      <rPr>
        <sz val="11"/>
        <rFont val="Times New Roman"/>
        <family val="1"/>
        <charset val="204"/>
      </rPr>
      <t xml:space="preserve">капитальный ремонт, ремонт и содержание автомобильных дорог общего пользования - всего 
</t>
    </r>
    <r>
      <rPr>
        <b/>
        <sz val="11"/>
        <rFont val="Times New Roman"/>
        <family val="1"/>
        <charset val="204"/>
      </rPr>
      <t>(сумма строк 03 - 06), 
из них на:</t>
    </r>
  </si>
  <si>
    <t>капитальный ремонт автомобильных дорог общего пользования и искусственных сооружений на них</t>
  </si>
  <si>
    <t>ремонт автомобильных дорог общего пользования и искусственных сооружений на них</t>
  </si>
  <si>
    <t>содержание автомобильных дорог общего пользования и искусственных сооружений на них</t>
  </si>
  <si>
    <t>иные дорожно-эксплуатационные работы, финансируемые за счет средств дорожного фонда</t>
  </si>
  <si>
    <r>
      <rPr>
        <sz val="11"/>
        <rFont val="Times New Roman"/>
        <family val="1"/>
        <charset val="204"/>
      </rPr>
      <t xml:space="preserve">строительство и реконструкцию автомобильных дорог общего пользования и искусственных сооружений на них - всего 
</t>
    </r>
    <r>
      <rPr>
        <b/>
        <sz val="11"/>
        <rFont val="Times New Roman"/>
        <family val="1"/>
        <charset val="204"/>
      </rPr>
      <t>(сумма строк 08, 09, 26), из них на:</t>
    </r>
  </si>
  <si>
    <t>разработку документации по планировке территории, проектной документации, инженерные изыскания, проведение государственной экспертизы инженерных изысканий и проектной документации,</t>
  </si>
  <si>
    <r>
      <rPr>
        <sz val="11"/>
        <rFont val="Times New Roman"/>
        <family val="1"/>
        <charset val="204"/>
      </rPr>
      <t xml:space="preserve">проведение работ по подготовке территории строительства - всего 
</t>
    </r>
    <r>
      <rPr>
        <b/>
        <sz val="11"/>
        <rFont val="Times New Roman"/>
        <family val="1"/>
        <charset val="204"/>
      </rPr>
      <t>(сумма строк 10, 13, 19 - 25), из них на:</t>
    </r>
  </si>
  <si>
    <r>
      <rPr>
        <sz val="11"/>
        <rFont val="Times New Roman"/>
        <family val="1"/>
        <charset val="204"/>
      </rPr>
      <t xml:space="preserve">затраты, связанные с компенсационными выплатами собственникам имущества, попадающего в зону дорожных работ, всего 
</t>
    </r>
    <r>
      <rPr>
        <b/>
        <sz val="11"/>
        <rFont val="Times New Roman"/>
        <family val="1"/>
        <charset val="204"/>
      </rPr>
      <t>(сумма строк 11, 12), из них:</t>
    </r>
  </si>
  <si>
    <t>выплата компенсаций за ущерб собственникам сносимого жилья, недвижимости, насаждений</t>
  </si>
  <si>
    <t>возмещение собственникам земельных участков, землепользователям, землевладельцам  и арендаторам земельных участков убытков, причиненных изъятием или временным занятием земельных участков, ограничением прав собственников земельных участков, землепользователей</t>
  </si>
  <si>
    <r>
      <rPr>
        <sz val="11"/>
        <rFont val="Times New Roman"/>
        <family val="1"/>
        <charset val="204"/>
      </rPr>
      <t xml:space="preserve">затраты, связанные с компенсационными выплатами правообладателям имущества, попадающего в зону дорожных работ, всего 
</t>
    </r>
    <r>
      <rPr>
        <b/>
        <sz val="11"/>
        <rFont val="Times New Roman"/>
        <family val="1"/>
        <charset val="204"/>
      </rPr>
      <t>(сумма строк 14 - 18), из них:</t>
    </r>
  </si>
  <si>
    <t>выплаты компенсационного характера за предоставление «окон» в графике движения поездов при строительстве пересечений  с железными дорогами</t>
  </si>
  <si>
    <t>выплаты компенсационного характера за убытки и упущенную выгоду владельцам переустраиваемых инженерных коммуникаций</t>
  </si>
  <si>
    <t>выплаты компенсационного характера за ущерб рыбному хозяйству при строительстве мостов</t>
  </si>
  <si>
    <t>выплаты компенсационного характера за ущерб лесному хозяйству при прохождении дороги через лесные угодья</t>
  </si>
  <si>
    <t>затраты, связанные с оплатой работ (услуг), выполняемых коммунальными и эксплуатационными организациями, по выдаче исходных данных на проектирование, технических условий и требований на присоединение проектируемых объектов к инженерным сетям и коммуникациям</t>
  </si>
  <si>
    <t>затраты, связанные с выполнением по требованию органов местного самоуправления исполнительной контрольной съемки построенных инженерных сетей</t>
  </si>
  <si>
    <t>затраты, связанные с выполнением археологических раскопок в пределах строительной площадки</t>
  </si>
  <si>
    <t>строительство жилья для жителей домов, попадающих в зону строительных работ или санитарную защитную зону и сносимых при строительстве автомобильной дороги</t>
  </si>
  <si>
    <t>выплата земельного налога и арендной платы за земли в период строительства</t>
  </si>
  <si>
    <t>плата за аренду земельного участка, предоставляемого на период проектирования и строительства объекта</t>
  </si>
  <si>
    <t>работы по переустройству инженерных коммуникаций</t>
  </si>
  <si>
    <t>24</t>
  </si>
  <si>
    <t>иные затраты, связанные с подготовкой территории строительства</t>
  </si>
  <si>
    <t>25</t>
  </si>
  <si>
    <t>непосредственно строительство, реконструкция автомобильных дорог общего пользования</t>
  </si>
  <si>
    <t>26</t>
  </si>
  <si>
    <t>предоставление субсидий Государственной компании «Российские автомобильные дороги» в виде имущественных взносов Российской Федерации</t>
  </si>
  <si>
    <t>27</t>
  </si>
  <si>
    <r>
      <rPr>
        <sz val="11"/>
        <rFont val="Times New Roman"/>
        <family val="1"/>
        <charset val="204"/>
      </rPr>
      <t xml:space="preserve">предоставление субсидий бюджетам субъектов Российской Федерации на софинансирование строительства и реконструкции автомобильных дорог общего пользования регионального или местного значения и искусственных сооружений на них - всего 
</t>
    </r>
    <r>
      <rPr>
        <b/>
        <sz val="11"/>
        <rFont val="Times New Roman"/>
        <family val="1"/>
        <charset val="204"/>
      </rPr>
      <t>(сумма строк 29 - 31), в том числе:</t>
    </r>
  </si>
  <si>
    <t>28</t>
  </si>
  <si>
    <t>имеющих общегосударственное или межрегиональное значение</t>
  </si>
  <si>
    <t>29</t>
  </si>
  <si>
    <t>направленных на прирост количества сельских населенных пунктов, обеспеченных постоянной круглогодичной связью с сетью автомобильных дорог общего пользования по дорогам с твердым покрытием</t>
  </si>
  <si>
    <t>30</t>
  </si>
  <si>
    <t>на строительство (реконструкцию) других автомобильных дорог общего пользования с твердым покрытием</t>
  </si>
  <si>
    <t>31</t>
  </si>
  <si>
    <r>
      <rPr>
        <sz val="11"/>
        <rFont val="Times New Roman"/>
        <family val="1"/>
        <charset val="204"/>
      </rPr>
      <t>предоставление субсидий из дорожного фонда субъекта Российской Федерации местным бюджетам на софинансирование строительства и реконструкции, капитального ремонта и ремонта автомобильных дорог общего пользования местного значения и искусственных сооружений на них, а также на капитальный ремонт и ремонт дворовых территорий многоквартирных домов, проездов к дворовым территориям многоквартирных домов населенных пунктов –</t>
    </r>
    <r>
      <rPr>
        <b/>
        <sz val="11"/>
        <rFont val="Times New Roman"/>
        <family val="1"/>
        <charset val="204"/>
      </rPr>
      <t xml:space="preserve"> *
всего (сумма строк 33 - 35), из них:</t>
    </r>
  </si>
  <si>
    <t>32</t>
  </si>
  <si>
    <t>на проектирование и строительство (реконструкцию)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</si>
  <si>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33</t>
  </si>
  <si>
    <t>на капитальный ремонт и ремонт автомобильных дорог общего пользования населенных пунктов</t>
  </si>
  <si>
    <t>34</t>
  </si>
  <si>
    <t>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</si>
  <si>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35</t>
  </si>
  <si>
    <t>выполнение научно-исследовательских и опытно-конструкторских работ в области дорожного хозяйства</t>
  </si>
  <si>
    <t>36</t>
  </si>
  <si>
    <t>обеспечение транспортной безопасности объектов автомобильного транспорта и дорожного хозяйства</t>
  </si>
  <si>
    <t>37</t>
  </si>
  <si>
    <t>содержание подведомственных государственных (муниципальных) учреждений, осуществляющих управление дорожным хозяйством</t>
  </si>
  <si>
    <t>38</t>
  </si>
  <si>
    <t>осуществление иных мероприятий в отношении автомобильных дорог общего пользования, финансируемых за счет средств дорожного фонда</t>
  </si>
  <si>
    <t>39</t>
  </si>
  <si>
    <t>предоставление бюджетного кредита на строительство (реконструкцию), капитальный ремонт, ремонт и содержание автомобильных дорог общего пользования</t>
  </si>
  <si>
    <t>40</t>
  </si>
  <si>
    <t>погашение задолженности по бюджетным кредитам на строительство (реконструкцию), капитальный ремонт, ремонт и содержание автомобильных дорог общего пользования (за исключением автомобильных дорог федерального значения), и на осуществление расходов на обслуживание долговых обязательств, связанных с использованием указанных кредитов</t>
  </si>
  <si>
    <t>41</t>
  </si>
  <si>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Форма № 1-ФД (адаптированная)                                                                                                            
                                                                                                                                                                 Приказ Росстата об утверждении формы от 15.06.2012 № 346 
</t>
    </r>
    <r>
      <rPr>
        <sz val="14"/>
        <rFont val="Times New Roman"/>
        <family val="1"/>
        <charset val="204"/>
      </rPr>
      <t xml:space="preserve"> 
</t>
    </r>
    <r>
      <rPr>
        <b/>
        <u/>
        <sz val="14"/>
        <rFont val="Times New Roman"/>
        <family val="1"/>
        <charset val="204"/>
      </rPr>
      <t>Раздел 3.</t>
    </r>
    <r>
      <rPr>
        <b/>
        <sz val="14"/>
        <rFont val="Times New Roman"/>
        <family val="1"/>
        <charset val="204"/>
      </rPr>
      <t xml:space="preserve"> Сводные сведения о доходах и расходах Федерального дорожного фонда, 
дорожных фондов субъектов Российской Федерации, муниципальных дорожных фондов </t>
    </r>
  </si>
  <si>
    <t>На начало отчётного периода</t>
  </si>
  <si>
    <t>На конец отчётного периода</t>
  </si>
  <si>
    <t>Федераль-ный бюджет</t>
  </si>
  <si>
    <t>Израсходовано средств - всего 
(сумма строк 05, 06, 10 - 16), в том числе:</t>
  </si>
  <si>
    <t>капитальный ремонт, ремонт и содержание автомобильных дорог общего пользования</t>
  </si>
  <si>
    <t>строительство и реконструкцию автомобильных дорог общего пользования и искусственных сооружений на них, из них:</t>
  </si>
  <si>
    <t>разработка проектной документации, инженерные изыскания, проведение государственной экспертизы инженерных изысканий и проектной документации</t>
  </si>
  <si>
    <t>проведение работ по подготовке территории строительства</t>
  </si>
  <si>
    <t>предоставление субсидий бюджетам субъектов Российской Федерации на софинансирование строительства и реконструкции автомобильных дорог общего пользования регионального или местного значения и искусственных сооружений на них</t>
  </si>
  <si>
    <t>предоставление субсидий местным бюджетам на софинансирование строительства и реконструкции автомобильных дорог общего пользования местного значения и искусственных сооружений на них</t>
  </si>
  <si>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Форма № 1-ФД (адаптированная)                                                                                                            
                                                                                                                                                             Приказ Росстата об утверждении формы от 15.06.2012 № 346 
</t>
    </r>
    <r>
      <rPr>
        <u/>
        <sz val="10"/>
        <rFont val="Times New Roman"/>
        <family val="1"/>
        <charset val="204"/>
      </rPr>
      <t xml:space="preserve"> 
</t>
    </r>
    <r>
      <rPr>
        <b/>
        <u/>
        <sz val="14"/>
        <rFont val="Times New Roman"/>
        <family val="1"/>
        <charset val="204"/>
      </rPr>
      <t>Раздел 4.</t>
    </r>
    <r>
      <rPr>
        <b/>
        <sz val="14"/>
        <rFont val="Times New Roman"/>
        <family val="1"/>
        <charset val="204"/>
      </rPr>
      <t xml:space="preserve"> Результаты деятельности дорожных фондов*
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(* Заполняется по итогам за год)
</t>
    </r>
    <r>
      <rPr>
        <b/>
        <u/>
        <sz val="14"/>
        <rFont val="Times New Roman"/>
        <family val="1"/>
        <charset val="204"/>
      </rPr>
      <t>Подраздел 4.1.</t>
    </r>
    <r>
      <rPr>
        <b/>
        <sz val="14"/>
        <rFont val="Times New Roman"/>
        <family val="1"/>
        <charset val="204"/>
      </rPr>
      <t xml:space="preserve"> Показатели транспортно-эксплуатационного состояния автомобильных дорог общего пользования</t>
    </r>
  </si>
  <si>
    <t>Коды по ОКЕИ: километр - 008; погонный метр - 018; метр квадратный - 055; гектар - 059; процент - 744; штука - 796</t>
  </si>
  <si>
    <t>Единица измере-ния</t>
  </si>
  <si>
    <t>За отчётный год на сети автомобильных дорог общего пользования</t>
  </si>
  <si>
    <t xml:space="preserve">федерального значения </t>
  </si>
  <si>
    <t>регионального 
или 
межмуници-пального значения</t>
  </si>
  <si>
    <t>местного значения</t>
  </si>
  <si>
    <t xml:space="preserve">Протяженность автомобильных дорог, соответствующих нормативным требованиям к транспортно-эксплуатационным показателям </t>
  </si>
  <si>
    <t>на конец года, предшествующего отчетному году</t>
  </si>
  <si>
    <t>км</t>
  </si>
  <si>
    <t>на конец отчетного года</t>
  </si>
  <si>
    <t>Доля протяженности автомобильных дорог, соответствующих нормативным требованиям 
к транспортно-эксплуатационным показателям</t>
  </si>
  <si>
    <t>%</t>
  </si>
  <si>
    <t xml:space="preserve">Протяженность автомобильных дорог, обслуживающих движение в режиме перегрузки </t>
  </si>
  <si>
    <t xml:space="preserve">Доля протяженности автомобильных дорог, обслуживающих движение в режиме перегрузки </t>
  </si>
  <si>
    <r>
      <rPr>
        <sz val="11"/>
        <rFont val="Times New Roman"/>
        <family val="1"/>
        <charset val="204"/>
      </rPr>
      <t xml:space="preserve">Протяженность автомобильных дорог, обеспечивающих пропуск транспортных средств 
</t>
    </r>
    <r>
      <rPr>
        <b/>
        <sz val="11"/>
        <rFont val="Times New Roman"/>
        <family val="1"/>
        <charset val="204"/>
      </rPr>
      <t xml:space="preserve">с нагрузкой на ось 10 тонн </t>
    </r>
  </si>
  <si>
    <r>
      <rPr>
        <sz val="11"/>
        <rFont val="Times New Roman"/>
        <family val="1"/>
        <charset val="204"/>
      </rPr>
      <t xml:space="preserve">Протяженность автомобильных дорог, обеспечивающих пропуск транспортных средств 
</t>
    </r>
    <r>
      <rPr>
        <b/>
        <sz val="11"/>
        <rFont val="Times New Roman"/>
        <family val="1"/>
        <charset val="204"/>
      </rPr>
      <t>с нагрузкой на ось 11,5 тонны</t>
    </r>
  </si>
  <si>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Форма № 1-ФД (адаптированная)                                                                                                            
                                                                                                                                                             Приказ Росстата об утверждении формы от 15.06.2012 № 346 
</t>
    </r>
    <r>
      <rPr>
        <b/>
        <sz val="14"/>
        <rFont val="Times New Roman"/>
        <family val="1"/>
        <charset val="204"/>
      </rPr>
      <t xml:space="preserve"> 
</t>
    </r>
    <r>
      <rPr>
        <b/>
        <u/>
        <sz val="14"/>
        <rFont val="Times New Roman"/>
        <family val="1"/>
        <charset val="204"/>
      </rPr>
      <t>Раздел 4.</t>
    </r>
    <r>
      <rPr>
        <b/>
        <sz val="14"/>
        <rFont val="Times New Roman"/>
        <family val="1"/>
        <charset val="204"/>
      </rPr>
      <t xml:space="preserve"> Результаты деятельности дорожных фондов*
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(* Заполняется по итогам за год)
</t>
    </r>
    <r>
      <rPr>
        <b/>
        <u/>
        <sz val="14"/>
        <rFont val="Times New Roman"/>
        <family val="1"/>
        <charset val="204"/>
      </rPr>
      <t>Подраздел 4.2.</t>
    </r>
    <r>
      <rPr>
        <b/>
        <sz val="14"/>
        <rFont val="Times New Roman"/>
        <family val="1"/>
        <charset val="204"/>
      </rPr>
      <t xml:space="preserve"> Работы по развитию и приведению в нормативное состояние автомобильных дорог общего пользования</t>
    </r>
  </si>
  <si>
    <t>регионального 
или межмуници-пального значения</t>
  </si>
  <si>
    <t>Протяженность автомобильных дорог, находящихся в строительстве и реконструкции</t>
  </si>
  <si>
    <t>из строки 01 - протяженность автомобильных дорог, введенных в эксплуатацию после строительства и реконструкции, - всего (сумма строк 03, 04, 05), в том числе:</t>
  </si>
  <si>
    <t>с усовершенствованным типом покрытия</t>
  </si>
  <si>
    <t>с покрытием переходного типа</t>
  </si>
  <si>
    <t>грунтовых</t>
  </si>
  <si>
    <t>Протяженность твердых типов покрытия автомобильных дорог, введенных в эксплуатацию после строительства и реконструкции, в однополосном исчислении</t>
  </si>
  <si>
    <t>Общая площадь твердых типов покрытия дорог, введенная в эксплуатацию после строительства 
и реконструкции, - всего (сумма строк 08, 09), в том числе:</t>
  </si>
  <si>
    <r>
      <rPr>
        <sz val="11"/>
        <rFont val="Times New Roman"/>
        <family val="1"/>
        <charset val="204"/>
      </rPr>
      <t>тыс. м</t>
    </r>
    <r>
      <rPr>
        <vertAlign val="superscript"/>
        <sz val="11"/>
        <rFont val="Times New Roman"/>
        <family val="1"/>
        <charset val="204"/>
      </rPr>
      <t>2</t>
    </r>
  </si>
  <si>
    <t>Протяженность автозимников, эксплуатируемых в отчетный период</t>
  </si>
  <si>
    <t>Количество мостов, путепроводов, эстакад, находящихся в строительстве и реконструкции</t>
  </si>
  <si>
    <t>шт.</t>
  </si>
  <si>
    <t>из строки 11 - количество мостов, путепроводов, эстакад, введенных в эксплуатацию после строительства и реконструкции, - всего (сумма строк 13, 14, 15), в том числе:</t>
  </si>
  <si>
    <t>капитальных мостов, путепроводов, эстакад</t>
  </si>
  <si>
    <t>деревянных мостов, путепроводов, эстакад</t>
  </si>
  <si>
    <t>понтонных и наплавных мостов</t>
  </si>
  <si>
    <t>Длина мостов, путепроводов, эстакад, находящихся в строительстве и реконструкции</t>
  </si>
  <si>
    <t>пог. м</t>
  </si>
  <si>
    <t>из строки 16 - длина мостов, путепроводов, эстакад, введенных в эксплуатацию после строительства и реконструкции, - всего (сумма строк 18, 19, 20), в том числе:</t>
  </si>
  <si>
    <t>Протяженность мостов, путепроводов, эстакад, введенных в эксплуатацию после строительства 
и реконструкции, приведенная к однополосному исчислению</t>
  </si>
  <si>
    <t>Общая площадь мостов, путепроводов, эстакад, введенных в эксплуатацию после строительства 
и реконструкции, - всего (сумма строк 23, 24, 25), в том числе:</t>
  </si>
  <si>
    <r>
      <rPr>
        <sz val="11"/>
        <rFont val="Times New Roman"/>
        <family val="1"/>
        <charset val="204"/>
      </rPr>
      <t>м</t>
    </r>
    <r>
      <rPr>
        <vertAlign val="superscript"/>
        <sz val="11"/>
        <rFont val="Times New Roman"/>
        <family val="1"/>
        <charset val="204"/>
      </rPr>
      <t>2</t>
    </r>
  </si>
  <si>
    <t>Количество тоннелей автомобильных, находящихся в строительстве и реконструкции</t>
  </si>
  <si>
    <t>из строки 26 - количество тоннелей автомобильных, введенных в эксплуатацию после строительства и реконструкции</t>
  </si>
  <si>
    <t>Общая площадь проезжей части в тоннелях автомобильных, введенных в эксплуатацию после строительства и реконструкции</t>
  </si>
  <si>
    <t>Количество пешеходных переходов в разных уровнях, введенных в эксплуатацию после строительства и реконструкции, - всего (сумма строк 30, 31), в том числе:</t>
  </si>
  <si>
    <t>надземных</t>
  </si>
  <si>
    <t>подземных</t>
  </si>
  <si>
    <t>Протяженность пешеходных переходов в разных уровнях, введенных в эксплуатацию после строительства и реконструкции, - всего (сумма строк 33, 34), в том числе:</t>
  </si>
  <si>
    <t xml:space="preserve">Площадь пешеходных переходов в разных уровнях, введенных в эксплуатацию после строительства 
и реконструкции, - всего (сумма строк 36, 37), в том числе: </t>
  </si>
  <si>
    <t>Количество труб водопропускных, введенных в эксплуатацию после строительства и реконструкции</t>
  </si>
  <si>
    <t>из строки 38 - труб водопропускных, имеющих диаметр (для круглых труб) или ширину лотка более 
двух метров</t>
  </si>
  <si>
    <t>Общая длина труб водопропускных, введенных в эксплуатацию после строительства и реконструкции</t>
  </si>
  <si>
    <t>из строки 40 - труб водопропускных, имеющих диаметр (для круглых труб) или ширину лотка более 
двух метров</t>
  </si>
  <si>
    <t>Общая длина защитных дорожных сооружений, введенных в эксплуатацию после строительства 
и реконструкции, - всего (сумма строк 43, 44, 45), в том числе:</t>
  </si>
  <si>
    <t>42</t>
  </si>
  <si>
    <t>шумозащитных сооружений</t>
  </si>
  <si>
    <t>43</t>
  </si>
  <si>
    <t>озеленения, имеющего защитное значение</t>
  </si>
  <si>
    <t>44</t>
  </si>
  <si>
    <t>устройств, предназначенных для защиты автомобильных дорог от снежных лавин, селей, камнепадов и т.д.</t>
  </si>
  <si>
    <t>45</t>
  </si>
  <si>
    <t>Общая длина подпорных стен, введенных в эксплуатацию после строительства и реконструкции</t>
  </si>
  <si>
    <t>46</t>
  </si>
  <si>
    <t>Общая площадь внешней поверхности подпорных стен, введенных в эксплуатацию после строительства и реконструкции</t>
  </si>
  <si>
    <t>47</t>
  </si>
  <si>
    <t>Протяженность линий искусственного электрического освещения автомобильных дорог, введенных 
в эксплуатацию после строительства и реконструкции</t>
  </si>
  <si>
    <t>48</t>
  </si>
  <si>
    <t>Протяженность линий энергоснабжения для линий искусственного электрического освещения автомобильных дорог, введенных в эксплуатацию после строительства и реконструкции</t>
  </si>
  <si>
    <t>49</t>
  </si>
  <si>
    <t>Количество трансформаторных подстанций для линий искусственного электрического освещения автомобильных дорог, введенных в эксплуатацию после строительства и реконструкции</t>
  </si>
  <si>
    <t>50</t>
  </si>
  <si>
    <t>Количество зданий, введенных в эксплуатацию после строительства и реконструкции</t>
  </si>
  <si>
    <t>51</t>
  </si>
  <si>
    <t>из строки 51 - пунктов весового и габаритного контроля транспортных средств, имеющих оборудование для осуществления указанного контроля</t>
  </si>
  <si>
    <t>52</t>
  </si>
  <si>
    <t>из строки 51 - административных зданий</t>
  </si>
  <si>
    <t>53</t>
  </si>
  <si>
    <t>Протяженность построенных и реконструированных ограждений барьерных на автомобильных дорогах</t>
  </si>
  <si>
    <t>54</t>
  </si>
  <si>
    <t>из строки 54 - ограждение барьерное из бетона, аналогичное типу Нью-Джерси</t>
  </si>
  <si>
    <t>55</t>
  </si>
  <si>
    <t>Площадь земельных участков, отведенная для строительства и реконструкции автомобильных дорог</t>
  </si>
  <si>
    <t>56</t>
  </si>
  <si>
    <t>га</t>
  </si>
  <si>
    <t>Общая площадь в жилых домах, построенных и приобретенных для переселения жителей домов, сносимых при строительстве и реконструкции автомобильных дорог</t>
  </si>
  <si>
    <t>57</t>
  </si>
  <si>
    <t>Протяженность кабельных и воздушных электрических линий напряжением до 35 кв, переустроенных (вынесенных из зоны строительства), при строительстве и реконструкции автомобильных дорог</t>
  </si>
  <si>
    <t>58</t>
  </si>
  <si>
    <t>Протяженность кабельных и воздушных линий электропередач напряжением 35 - 500 кв, переустроенных (вынесенных из зоны строительства), при строительстве и реконструкции автомобильных дорог</t>
  </si>
  <si>
    <t>59</t>
  </si>
  <si>
    <t>Протяженность трубопроводов, переустроенных (вынесенных из зоны строительства), при строительстве и реконструкции автомобильных дорог</t>
  </si>
  <si>
    <t>60</t>
  </si>
  <si>
    <t>из строки 60 - трубопроводы высокого давления</t>
  </si>
  <si>
    <t>61</t>
  </si>
  <si>
    <t>Протяженность линий контактной сети железных дорог, переустроенных, при строительстве 
и реконструкции автомобильных дорог</t>
  </si>
  <si>
    <t>62</t>
  </si>
  <si>
    <t>Количество построенных и реконструированных примыканий и пересечений автомобильных дорог 
в одном уровне</t>
  </si>
  <si>
    <t>63</t>
  </si>
  <si>
    <t>Количество построенных и реконструированных транспортных развязок в разных уровнях 
на пересечениях автомобильных дорог</t>
  </si>
  <si>
    <t>64</t>
  </si>
  <si>
    <t>из строки 64 - транспортные развязки в разных уровнях на пересечениях автомобильных дорог
с двумя и более путепроводами и тоннелями</t>
  </si>
  <si>
    <t>65</t>
  </si>
  <si>
    <t>Количество построенных и реконструированных дорожных светофорных объектов</t>
  </si>
  <si>
    <t>66</t>
  </si>
  <si>
    <t>Протяженность построенных и реконструированных велосипедных дорожек</t>
  </si>
  <si>
    <t>67</t>
  </si>
  <si>
    <t>Протяженность построенных и реконструированных тротуаров и пешеходных дорожек</t>
  </si>
  <si>
    <t>68</t>
  </si>
  <si>
    <t>Количество построенных и реконструированных железнодорожных переездов в одном уровне</t>
  </si>
  <si>
    <t>69</t>
  </si>
  <si>
    <t>из строки 69 - оборудовано автоматическими шлагбаумами</t>
  </si>
  <si>
    <t>70</t>
  </si>
  <si>
    <t>из строки 69 - оборудовано заградительными устройствами</t>
  </si>
  <si>
    <t>71</t>
  </si>
  <si>
    <t>Протяженность автомобильных дорог, находящихся в капитальном ремонте и ремонте</t>
  </si>
  <si>
    <t>72</t>
  </si>
  <si>
    <t>из строки 72 - протяженность автомобильных дорог, введенных в эксплуатацию после капитального 
ремонта и ремонта, - всего (сумма строк 74, 75), в том числе:</t>
  </si>
  <si>
    <t>73</t>
  </si>
  <si>
    <t>после капитального ремонта</t>
  </si>
  <si>
    <t>74</t>
  </si>
  <si>
    <t>после ремонта</t>
  </si>
  <si>
    <t>75</t>
  </si>
  <si>
    <t>Протяженность твердых типов покрытия автомобильных дорог, введенных в эксплуатацию после капитального ремонта и ремонта, приведенная к однополосному исчислению, - всего 
(сумма строк 77, 78), в том числе:</t>
  </si>
  <si>
    <t>76</t>
  </si>
  <si>
    <t>77</t>
  </si>
  <si>
    <t>78</t>
  </si>
  <si>
    <t>Общая площадь твердых типов покрытия дорог, введенная в эксплуатацию после капитального ремонта и ремонта, - всего (сумма строк 80, 81), в том числе:</t>
  </si>
  <si>
    <t>79</t>
  </si>
  <si>
    <t>80</t>
  </si>
  <si>
    <t>81</t>
  </si>
  <si>
    <t>Количество мостов, путепроводов, эстакад, находящихся в капитальном ремонте и ремонте</t>
  </si>
  <si>
    <t>82</t>
  </si>
  <si>
    <t>из строки 82 - количество мостов, путепроводов, эстакад, введенных в эксплуатацию после капитального ремонта и ремонта, - всего (сумма строк 84, 85), в том числе:</t>
  </si>
  <si>
    <t>83</t>
  </si>
  <si>
    <t>84</t>
  </si>
  <si>
    <t>85</t>
  </si>
  <si>
    <t>Длина мостов, путепроводов, эстакад, находящихся в капитальном ремонте и ремонте</t>
  </si>
  <si>
    <t>86</t>
  </si>
  <si>
    <t>из строки 86 - длина мостов, путепроводов, эстакад, введенных в эксплуатацию после капитального ремонта и ремонта, - всего (сумма строк 88, 89), в том числе:</t>
  </si>
  <si>
    <t>87</t>
  </si>
  <si>
    <t>88</t>
  </si>
  <si>
    <t>89</t>
  </si>
  <si>
    <t>Общая длина мостов, путепроводов, эстакад, введенных в эксплуатацию после капитального ремонта и ремонта, приведенная к однополосному исчислению, - всего (сумма строк 91, 92), в том числе:</t>
  </si>
  <si>
    <t>90</t>
  </si>
  <si>
    <t>91</t>
  </si>
  <si>
    <t>92</t>
  </si>
  <si>
    <t>Общая площадь мостов, путепроводов, эстакад, введенных в эксплуатацию после капитального ремонта и ремонта, - всего (сумма строк 94, 95), в том числе:</t>
  </si>
  <si>
    <t>93</t>
  </si>
  <si>
    <t>94</t>
  </si>
  <si>
    <t>95</t>
  </si>
  <si>
    <t>Количество тоннелей автомобильных, находящихся в капитальном ремонте и ремонте</t>
  </si>
  <si>
    <t>96</t>
  </si>
  <si>
    <t>из строки 96 - количество тоннелей автомобильных, введенных в эксплуатацию после капитального ремонта и ремонта, - всего (сумма строк 98, 99), в том числе:</t>
  </si>
  <si>
    <t>97</t>
  </si>
  <si>
    <t>98</t>
  </si>
  <si>
    <t>99</t>
  </si>
  <si>
    <t>Общая площадь проезжей части в тоннелях автомобильных, введенных в эксплуатацию после капитального ремонта и ремонта, - всего (сумма строк 101, 102), в том числе:</t>
  </si>
  <si>
    <t>100</t>
  </si>
  <si>
    <t>101</t>
  </si>
  <si>
    <t>102</t>
  </si>
  <si>
    <t>Количество пешеходных переходов в разных уровнях, введенных в эксплуатацию после капитального ремонта и ремонта, - всего (сумма строк 104, 105), в том числе:</t>
  </si>
  <si>
    <t>103</t>
  </si>
  <si>
    <t>104</t>
  </si>
  <si>
    <t>105</t>
  </si>
  <si>
    <t>Протяженность пешеходных переходов в разных уровнях, введенных в эксплуатацию после капитального ремонта и ремонта, - всего (сумма строк 107, 108), в том числе:</t>
  </si>
  <si>
    <t>106</t>
  </si>
  <si>
    <t>107</t>
  </si>
  <si>
    <t>108</t>
  </si>
  <si>
    <t>межбюджетные трансферты, передаваемые бюджетам муниципальных районов из бюджетов послений на осуществление части полномочий по решениювопросов местного значения в соответствии с заклбченными соглашениями</t>
  </si>
  <si>
    <t>Остатки бюджетных ассигнований дорожных фондов, не использованные в отчетном финансовом году (по состоянию на 01.01.2022 г)</t>
  </si>
  <si>
    <t>Остатки бюджетных ассигнований дорожных фондов, не использованные в отчетном финансовом году на 1 января 2022 года</t>
  </si>
  <si>
    <t>Всего учтено при формировании дорожных фондов (сумма строк 02, 22, 23) план</t>
  </si>
  <si>
    <t>Прочие безвозмездные поступления в бюджеты муниципальных районов</t>
  </si>
  <si>
    <t>Объемы поступлений в бюджеты бюджетной системы и иных средств, учитываемых при формировании дорожных фондов (касса)</t>
  </si>
  <si>
    <t>Объем ассигнований дорожных фондов в соответствии с законами о бюджете (план)</t>
  </si>
  <si>
    <t>декабрь</t>
  </si>
  <si>
    <t>по состоянию на 01 января 2023 года</t>
  </si>
  <si>
    <t>по состоянию на 1 января 2023 года</t>
  </si>
  <si>
    <t>Изменение остатка средств за отчетный период - всего 
(разница по строке 03 между величинами показателя на начало отчетного периода и на конец отчетного периода) на 01,01.2023  года</t>
  </si>
</sst>
</file>

<file path=xl/styles.xml><?xml version="1.0" encoding="utf-8"?>
<styleSheet xmlns="http://schemas.openxmlformats.org/spreadsheetml/2006/main">
  <numFmts count="4">
    <numFmt numFmtId="164" formatCode="_-* #,##0.00_р_._-;\-* #,##0.00_р_._-;_-* \-??_р_._-;_-@_-"/>
    <numFmt numFmtId="165" formatCode="#,##0.0"/>
    <numFmt numFmtId="166" formatCode="#,##0.0_ ;\-#,##0.0\ "/>
    <numFmt numFmtId="167" formatCode="0.0"/>
  </numFmts>
  <fonts count="19"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1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10"/>
      <color rgb="FFFF0000"/>
      <name val="Arial Cyr"/>
      <family val="2"/>
      <charset val="204"/>
    </font>
    <font>
      <b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/>
      <bottom style="medium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/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1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164" fontId="15" fillId="0" borderId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1" fillId="0" borderId="2" xfId="0" applyFont="1" applyBorder="1"/>
    <xf numFmtId="49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left"/>
    </xf>
    <xf numFmtId="0" fontId="1" fillId="2" borderId="0" xfId="0" applyFont="1" applyFill="1" applyBorder="1"/>
    <xf numFmtId="0" fontId="1" fillId="2" borderId="3" xfId="0" applyFont="1" applyFill="1" applyBorder="1"/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49" fontId="2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2" fillId="0" borderId="6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165" fontId="2" fillId="0" borderId="6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167" fontId="1" fillId="0" borderId="1" xfId="8" applyNumberFormat="1" applyFont="1" applyFill="1" applyBorder="1" applyAlignment="1">
      <alignment horizontal="center"/>
    </xf>
    <xf numFmtId="165" fontId="5" fillId="0" borderId="4" xfId="0" applyNumberFormat="1" applyFont="1" applyBorder="1" applyAlignment="1">
      <alignment horizontal="right" vertical="center"/>
    </xf>
    <xf numFmtId="0" fontId="2" fillId="0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1" fillId="0" borderId="0" xfId="0" applyFont="1" applyFill="1"/>
    <xf numFmtId="165" fontId="1" fillId="0" borderId="1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/>
    <xf numFmtId="4" fontId="1" fillId="0" borderId="4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" fontId="1" fillId="3" borderId="4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center" vertical="top"/>
    </xf>
    <xf numFmtId="0" fontId="1" fillId="2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/>
    <xf numFmtId="167" fontId="1" fillId="0" borderId="1" xfId="0" applyNumberFormat="1" applyFont="1" applyBorder="1" applyAlignment="1">
      <alignment horizontal="center" vertical="center"/>
    </xf>
    <xf numFmtId="167" fontId="2" fillId="0" borderId="6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right" vertical="center"/>
    </xf>
    <xf numFmtId="0" fontId="1" fillId="0" borderId="9" xfId="0" applyFont="1" applyBorder="1"/>
    <xf numFmtId="0" fontId="1" fillId="0" borderId="6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8" xfId="0" applyFont="1" applyFill="1" applyBorder="1" applyAlignment="1">
      <alignment horizontal="left"/>
    </xf>
    <xf numFmtId="0" fontId="2" fillId="0" borderId="6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165" fontId="5" fillId="0" borderId="1" xfId="0" applyNumberFormat="1" applyFont="1" applyFill="1" applyBorder="1" applyAlignment="1">
      <alignment horizontal="right" vertical="center"/>
    </xf>
    <xf numFmtId="49" fontId="1" fillId="0" borderId="1" xfId="8" applyNumberFormat="1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right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left"/>
    </xf>
    <xf numFmtId="4" fontId="2" fillId="3" borderId="6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5" fontId="3" fillId="0" borderId="0" xfId="0" applyNumberFormat="1" applyFont="1" applyFill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0" fontId="5" fillId="0" borderId="10" xfId="0" applyFont="1" applyFill="1" applyBorder="1" applyAlignment="1">
      <alignment horizontal="left"/>
    </xf>
    <xf numFmtId="167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top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4" fillId="0" borderId="0" xfId="0" applyFont="1" applyBorder="1" applyAlignment="1">
      <alignment horizontal="center" wrapText="1"/>
    </xf>
    <xf numFmtId="165" fontId="1" fillId="0" borderId="4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6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 indent="1"/>
    </xf>
    <xf numFmtId="0" fontId="3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2" borderId="0" xfId="0" applyFont="1" applyFill="1" applyBorder="1" applyAlignment="1">
      <alignment horizontal="center"/>
    </xf>
    <xf numFmtId="167" fontId="1" fillId="0" borderId="0" xfId="0" applyNumberFormat="1" applyFont="1" applyFill="1"/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12" xfId="0" applyFont="1" applyBorder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vertical="top" wrapText="1"/>
    </xf>
    <xf numFmtId="0" fontId="1" fillId="2" borderId="13" xfId="0" applyFont="1" applyFill="1" applyBorder="1"/>
    <xf numFmtId="49" fontId="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1" fillId="2" borderId="14" xfId="0" applyFont="1" applyFill="1" applyBorder="1"/>
    <xf numFmtId="0" fontId="5" fillId="0" borderId="15" xfId="0" applyFont="1" applyBorder="1" applyAlignment="1"/>
    <xf numFmtId="0" fontId="3" fillId="0" borderId="0" xfId="0" applyFont="1" applyFill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/>
    <xf numFmtId="0" fontId="5" fillId="0" borderId="15" xfId="0" applyFont="1" applyBorder="1" applyAlignment="1">
      <alignment horizontal="center"/>
    </xf>
    <xf numFmtId="167" fontId="1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2" fillId="0" borderId="0" xfId="0" applyFont="1" applyFill="1"/>
    <xf numFmtId="0" fontId="1" fillId="0" borderId="0" xfId="0" applyFont="1" applyBorder="1" applyAlignment="1">
      <alignment vertical="top" wrapText="1"/>
    </xf>
    <xf numFmtId="0" fontId="1" fillId="0" borderId="1" xfId="8" applyFont="1" applyFill="1" applyBorder="1" applyAlignment="1">
      <alignment wrapText="1"/>
    </xf>
    <xf numFmtId="0" fontId="1" fillId="0" borderId="17" xfId="0" applyFont="1" applyBorder="1"/>
    <xf numFmtId="0" fontId="1" fillId="2" borderId="18" xfId="0" applyFont="1" applyFill="1" applyBorder="1"/>
    <xf numFmtId="0" fontId="1" fillId="3" borderId="0" xfId="0" applyFont="1" applyFill="1"/>
    <xf numFmtId="1" fontId="1" fillId="0" borderId="1" xfId="0" applyNumberFormat="1" applyFont="1" applyFill="1" applyBorder="1" applyAlignment="1">
      <alignment horizontal="center" vertical="center"/>
    </xf>
    <xf numFmtId="167" fontId="1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 wrapText="1"/>
    </xf>
    <xf numFmtId="49" fontId="1" fillId="0" borderId="0" xfId="0" applyNumberFormat="1" applyFont="1" applyFill="1"/>
    <xf numFmtId="49" fontId="1" fillId="2" borderId="0" xfId="0" applyNumberFormat="1" applyFont="1" applyFill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/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1" fillId="2" borderId="21" xfId="0" applyFont="1" applyFill="1" applyBorder="1"/>
    <xf numFmtId="0" fontId="1" fillId="0" borderId="1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6" fillId="0" borderId="0" xfId="0" applyFont="1"/>
    <xf numFmtId="166" fontId="1" fillId="0" borderId="4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167" fontId="1" fillId="0" borderId="1" xfId="0" applyNumberFormat="1" applyFont="1" applyBorder="1" applyAlignment="1"/>
    <xf numFmtId="165" fontId="5" fillId="0" borderId="1" xfId="0" applyNumberFormat="1" applyFont="1" applyBorder="1" applyAlignment="1"/>
    <xf numFmtId="165" fontId="1" fillId="0" borderId="1" xfId="0" applyNumberFormat="1" applyFont="1" applyBorder="1" applyAlignment="1"/>
    <xf numFmtId="4" fontId="1" fillId="0" borderId="1" xfId="0" applyNumberFormat="1" applyFont="1" applyFill="1" applyBorder="1" applyAlignment="1"/>
    <xf numFmtId="0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Alignment="1"/>
    <xf numFmtId="4" fontId="1" fillId="0" borderId="1" xfId="0" applyNumberFormat="1" applyFont="1" applyFill="1" applyBorder="1" applyAlignment="1">
      <alignment horizontal="center"/>
    </xf>
    <xf numFmtId="0" fontId="17" fillId="0" borderId="4" xfId="0" applyFont="1" applyBorder="1"/>
    <xf numFmtId="165" fontId="18" fillId="0" borderId="1" xfId="0" applyNumberFormat="1" applyFont="1" applyBorder="1" applyAlignment="1"/>
    <xf numFmtId="0" fontId="1" fillId="0" borderId="31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49" fontId="1" fillId="0" borderId="13" xfId="0" applyNumberFormat="1" applyFont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top" wrapText="1"/>
    </xf>
    <xf numFmtId="0" fontId="1" fillId="0" borderId="2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49" fontId="1" fillId="0" borderId="10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0" fontId="1" fillId="0" borderId="26" xfId="0" applyFont="1" applyBorder="1" applyAlignment="1"/>
    <xf numFmtId="0" fontId="1" fillId="0" borderId="27" xfId="0" applyFont="1" applyBorder="1" applyAlignment="1">
      <alignment horizontal="center"/>
    </xf>
    <xf numFmtId="49" fontId="1" fillId="0" borderId="0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0" fontId="11" fillId="2" borderId="3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top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2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3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1" fillId="0" borderId="0" xfId="0" applyFont="1" applyFill="1" applyBorder="1"/>
    <xf numFmtId="0" fontId="1" fillId="0" borderId="2" xfId="0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49" fontId="8" fillId="0" borderId="1" xfId="0" applyNumberFormat="1" applyFont="1" applyBorder="1" applyAlignment="1">
      <alignment horizontal="center" vertical="center" wrapText="1"/>
    </xf>
  </cellXfs>
  <cellStyles count="11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4 2" xfId="5"/>
    <cellStyle name="Обычный 3" xfId="6"/>
    <cellStyle name="Обычный 3 2" xfId="7"/>
    <cellStyle name="Обычный_Раздел 5." xfId="8"/>
    <cellStyle name="Стиль 1" xfId="9"/>
    <cellStyle name="Финансовый 2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IV32"/>
  <sheetViews>
    <sheetView view="pageBreakPreview" topLeftCell="A4" zoomScale="120" zoomScaleNormal="120" zoomScaleSheetLayoutView="120" workbookViewId="0">
      <selection activeCell="BL11" sqref="BL11:CR11"/>
    </sheetView>
  </sheetViews>
  <sheetFormatPr defaultColWidth="0.85546875" defaultRowHeight="12.75"/>
  <sheetData>
    <row r="1" spans="1:155" s="1" customFormat="1" ht="15" customHeight="1">
      <c r="T1" s="197" t="s">
        <v>94</v>
      </c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197"/>
      <c r="BI1" s="197"/>
      <c r="BJ1" s="197"/>
      <c r="BK1" s="197"/>
      <c r="BL1" s="197"/>
      <c r="BM1" s="197"/>
      <c r="BN1" s="197"/>
      <c r="BO1" s="197"/>
      <c r="BP1" s="197"/>
      <c r="BQ1" s="197"/>
      <c r="BR1" s="197"/>
      <c r="BS1" s="197"/>
      <c r="BT1" s="197"/>
      <c r="BU1" s="197"/>
      <c r="BV1" s="197"/>
      <c r="BW1" s="197"/>
      <c r="BX1" s="197"/>
      <c r="BY1" s="197"/>
      <c r="BZ1" s="197"/>
      <c r="CA1" s="197"/>
      <c r="CB1" s="197"/>
      <c r="CC1" s="197"/>
      <c r="CD1" s="197"/>
      <c r="CE1" s="197"/>
      <c r="CF1" s="197"/>
      <c r="CG1" s="197"/>
      <c r="CH1" s="197"/>
      <c r="CI1" s="197"/>
      <c r="CJ1" s="197"/>
      <c r="CK1" s="197"/>
      <c r="CL1" s="197"/>
      <c r="CM1" s="197"/>
      <c r="CN1" s="197"/>
      <c r="CO1" s="197"/>
      <c r="CP1" s="197"/>
      <c r="CQ1" s="197"/>
      <c r="CR1" s="197"/>
      <c r="CS1" s="197"/>
      <c r="CT1" s="197"/>
      <c r="CU1" s="197"/>
      <c r="CV1" s="197"/>
      <c r="CW1" s="197"/>
      <c r="CX1" s="197"/>
      <c r="CY1" s="197"/>
      <c r="CZ1" s="197"/>
      <c r="DA1" s="197"/>
      <c r="DB1" s="197"/>
      <c r="DC1" s="197"/>
      <c r="DD1" s="197"/>
      <c r="DE1" s="197"/>
      <c r="DF1" s="197"/>
      <c r="DG1" s="197"/>
      <c r="DH1" s="197"/>
      <c r="DI1" s="197"/>
      <c r="DJ1" s="197"/>
      <c r="DK1" s="197"/>
      <c r="DL1" s="197"/>
      <c r="DM1" s="197"/>
      <c r="DN1" s="197"/>
      <c r="DO1" s="197"/>
      <c r="DP1" s="197"/>
      <c r="DQ1" s="197"/>
      <c r="DR1" s="197"/>
      <c r="DS1" s="197"/>
      <c r="DT1" s="197"/>
      <c r="DU1" s="197"/>
      <c r="DV1" s="197"/>
      <c r="DW1" s="197"/>
      <c r="DX1" s="197"/>
      <c r="DY1" s="197"/>
      <c r="DZ1" s="197"/>
      <c r="EA1" s="197"/>
      <c r="EB1" s="197"/>
      <c r="EC1" s="197"/>
      <c r="ED1" s="197"/>
      <c r="EE1" s="197"/>
      <c r="EF1" s="197"/>
      <c r="EG1" s="197"/>
      <c r="EH1" s="197"/>
    </row>
    <row r="2" spans="1:155" s="1" customFormat="1" ht="7.5" customHeight="1"/>
    <row r="3" spans="1:155" s="1" customFormat="1" ht="15" customHeight="1">
      <c r="T3" s="198" t="s">
        <v>95</v>
      </c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8"/>
      <c r="CH3" s="198"/>
      <c r="CI3" s="198"/>
      <c r="CJ3" s="198"/>
      <c r="CK3" s="198"/>
      <c r="CL3" s="198"/>
      <c r="CM3" s="198"/>
      <c r="CN3" s="198"/>
      <c r="CO3" s="198"/>
      <c r="CP3" s="198"/>
      <c r="CQ3" s="198"/>
      <c r="CR3" s="198"/>
      <c r="CS3" s="198"/>
      <c r="CT3" s="198"/>
      <c r="CU3" s="198"/>
      <c r="CV3" s="198"/>
      <c r="CW3" s="198"/>
      <c r="CX3" s="198"/>
      <c r="CY3" s="198"/>
      <c r="CZ3" s="198"/>
      <c r="DA3" s="198"/>
      <c r="DB3" s="198"/>
      <c r="DC3" s="198"/>
      <c r="DD3" s="198"/>
      <c r="DE3" s="198"/>
      <c r="DF3" s="198"/>
      <c r="DG3" s="198"/>
      <c r="DH3" s="198"/>
      <c r="DI3" s="198"/>
      <c r="DJ3" s="198"/>
      <c r="DK3" s="198"/>
      <c r="DL3" s="198"/>
      <c r="DM3" s="198"/>
      <c r="DN3" s="198"/>
      <c r="DO3" s="198"/>
      <c r="DP3" s="198"/>
      <c r="DQ3" s="198"/>
      <c r="DR3" s="198"/>
      <c r="DS3" s="198"/>
      <c r="DT3" s="198"/>
      <c r="DU3" s="198"/>
      <c r="DV3" s="198"/>
      <c r="DW3" s="198"/>
      <c r="DX3" s="198"/>
      <c r="DY3" s="198"/>
      <c r="DZ3" s="198"/>
      <c r="EA3" s="198"/>
      <c r="EB3" s="198"/>
      <c r="EC3" s="198"/>
      <c r="ED3" s="198"/>
      <c r="EE3" s="198"/>
      <c r="EF3" s="198"/>
      <c r="EG3" s="198"/>
      <c r="EH3" s="198"/>
    </row>
    <row r="4" spans="1:155" s="1" customFormat="1" ht="12.75" customHeight="1"/>
    <row r="5" spans="1:155" s="1" customFormat="1" ht="54" customHeight="1">
      <c r="O5" s="117"/>
      <c r="P5" s="199" t="s">
        <v>96</v>
      </c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9"/>
      <c r="CI5" s="199"/>
      <c r="CJ5" s="199"/>
      <c r="CK5" s="199"/>
      <c r="CL5" s="199"/>
      <c r="CM5" s="199"/>
      <c r="CN5" s="199"/>
      <c r="CO5" s="199"/>
      <c r="CP5" s="199"/>
      <c r="CQ5" s="199"/>
      <c r="CR5" s="199"/>
      <c r="CS5" s="199"/>
      <c r="CT5" s="199"/>
      <c r="CU5" s="199"/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199"/>
      <c r="DG5" s="199"/>
      <c r="DH5" s="199"/>
      <c r="DI5" s="199"/>
      <c r="DJ5" s="199"/>
      <c r="DK5" s="199"/>
      <c r="DL5" s="199"/>
      <c r="DM5" s="199"/>
      <c r="DN5" s="199"/>
      <c r="DO5" s="199"/>
      <c r="DP5" s="199"/>
      <c r="DQ5" s="199"/>
      <c r="DR5" s="199"/>
      <c r="DS5" s="199"/>
      <c r="DT5" s="199"/>
      <c r="DU5" s="199"/>
      <c r="DV5" s="199"/>
      <c r="DW5" s="199"/>
      <c r="DX5" s="199"/>
      <c r="DY5" s="199"/>
      <c r="DZ5" s="199"/>
      <c r="EA5" s="199"/>
      <c r="EB5" s="199"/>
      <c r="EC5" s="199"/>
      <c r="ED5" s="199"/>
      <c r="EE5" s="199"/>
      <c r="EF5" s="199"/>
      <c r="EG5" s="199"/>
      <c r="EH5" s="199"/>
      <c r="EI5" s="199"/>
      <c r="EJ5" s="199"/>
      <c r="EK5" s="199"/>
      <c r="EL5" s="199"/>
      <c r="EM5" s="143"/>
    </row>
    <row r="6" spans="1:155" s="1" customFormat="1" ht="12.75" customHeight="1"/>
    <row r="7" spans="1:155" s="1" customFormat="1" ht="15" customHeight="1">
      <c r="T7" s="198" t="s">
        <v>97</v>
      </c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8"/>
      <c r="BJ7" s="198"/>
      <c r="BK7" s="198"/>
      <c r="BL7" s="198"/>
      <c r="BM7" s="198"/>
      <c r="BN7" s="198"/>
      <c r="BO7" s="198"/>
      <c r="BP7" s="198"/>
      <c r="BQ7" s="198"/>
      <c r="BR7" s="198"/>
      <c r="BS7" s="198"/>
      <c r="BT7" s="198"/>
      <c r="BU7" s="198"/>
      <c r="BV7" s="198"/>
      <c r="BW7" s="198"/>
      <c r="BX7" s="198"/>
      <c r="BY7" s="198"/>
      <c r="BZ7" s="198"/>
      <c r="CA7" s="198"/>
      <c r="CB7" s="198"/>
      <c r="CC7" s="198"/>
      <c r="CD7" s="198"/>
      <c r="CE7" s="198"/>
      <c r="CF7" s="198"/>
      <c r="CG7" s="198"/>
      <c r="CH7" s="198"/>
      <c r="CI7" s="198"/>
      <c r="CJ7" s="198"/>
      <c r="CK7" s="198"/>
      <c r="CL7" s="198"/>
      <c r="CM7" s="198"/>
      <c r="CN7" s="198"/>
      <c r="CO7" s="198"/>
      <c r="CP7" s="198"/>
      <c r="CQ7" s="198"/>
      <c r="CR7" s="198"/>
      <c r="CS7" s="198"/>
      <c r="CT7" s="198"/>
      <c r="CU7" s="198"/>
      <c r="CV7" s="198"/>
      <c r="CW7" s="198"/>
      <c r="CX7" s="198"/>
      <c r="CY7" s="198"/>
      <c r="CZ7" s="198"/>
      <c r="DA7" s="198"/>
      <c r="DB7" s="198"/>
      <c r="DC7" s="198"/>
      <c r="DD7" s="198"/>
      <c r="DE7" s="198"/>
      <c r="DF7" s="198"/>
      <c r="DG7" s="198"/>
      <c r="DH7" s="198"/>
      <c r="DI7" s="198"/>
      <c r="DJ7" s="198"/>
      <c r="DK7" s="198"/>
      <c r="DL7" s="198"/>
      <c r="DM7" s="198"/>
      <c r="DN7" s="198"/>
      <c r="DO7" s="198"/>
      <c r="DP7" s="198"/>
      <c r="DQ7" s="198"/>
      <c r="DR7" s="198"/>
      <c r="DS7" s="198"/>
      <c r="DT7" s="198"/>
      <c r="DU7" s="198"/>
      <c r="DV7" s="198"/>
      <c r="DW7" s="198"/>
      <c r="DX7" s="198"/>
      <c r="DY7" s="198"/>
      <c r="DZ7" s="198"/>
      <c r="EA7" s="198"/>
      <c r="EB7" s="198"/>
      <c r="EC7" s="198"/>
      <c r="ED7" s="198"/>
      <c r="EE7" s="198"/>
      <c r="EF7" s="198"/>
      <c r="EG7" s="198"/>
      <c r="EH7" s="198"/>
    </row>
    <row r="8" spans="1:155" s="1" customFormat="1" ht="12.75" customHeight="1">
      <c r="K8" s="86"/>
      <c r="L8" s="17"/>
      <c r="M8" s="17"/>
      <c r="N8" s="17"/>
      <c r="O8" s="17"/>
      <c r="P8" s="17"/>
      <c r="Q8" s="17"/>
      <c r="R8" s="17"/>
      <c r="S8" s="17"/>
      <c r="T8" s="17"/>
      <c r="U8" s="17"/>
      <c r="EK8" s="17"/>
      <c r="EL8" s="17"/>
      <c r="EM8" s="17"/>
      <c r="EN8" s="17"/>
      <c r="EO8" s="86"/>
    </row>
    <row r="9" spans="1:155" s="1" customFormat="1" ht="40.5" customHeight="1">
      <c r="AC9" s="200" t="s">
        <v>98</v>
      </c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</row>
    <row r="10" spans="1:155" s="1" customFormat="1" ht="11.25" customHeight="1">
      <c r="AC10" s="121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6" t="s">
        <v>99</v>
      </c>
      <c r="BW10" s="187" t="s">
        <v>434</v>
      </c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5"/>
      <c r="CJ10" s="188">
        <v>20</v>
      </c>
      <c r="CK10" s="188"/>
      <c r="CL10" s="188"/>
      <c r="CM10" s="189" t="s">
        <v>183</v>
      </c>
      <c r="CN10" s="189"/>
      <c r="CO10" s="189"/>
      <c r="CP10" s="141" t="s">
        <v>101</v>
      </c>
      <c r="CQ10" s="109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147"/>
    </row>
    <row r="11" spans="1:155" s="1" customFormat="1" ht="15" customHeight="1">
      <c r="AC11" s="144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190" t="s">
        <v>102</v>
      </c>
      <c r="BM11" s="190"/>
      <c r="BN11" s="190"/>
      <c r="BO11" s="190"/>
      <c r="BP11" s="190"/>
      <c r="BQ11" s="190"/>
      <c r="BR11" s="190"/>
      <c r="BS11" s="190"/>
      <c r="BT11" s="190"/>
      <c r="BU11" s="190"/>
      <c r="BV11" s="190"/>
      <c r="BW11" s="190"/>
      <c r="BX11" s="190"/>
      <c r="BY11" s="190"/>
      <c r="BZ11" s="190"/>
      <c r="CA11" s="190"/>
      <c r="CB11" s="190"/>
      <c r="CC11" s="190"/>
      <c r="CD11" s="190"/>
      <c r="CE11" s="190"/>
      <c r="CF11" s="190"/>
      <c r="CG11" s="190"/>
      <c r="CH11" s="190"/>
      <c r="CI11" s="190"/>
      <c r="CJ11" s="190"/>
      <c r="CK11" s="190"/>
      <c r="CL11" s="190"/>
      <c r="CM11" s="190"/>
      <c r="CN11" s="190"/>
      <c r="CO11" s="190"/>
      <c r="CP11" s="190"/>
      <c r="CQ11" s="190"/>
      <c r="CR11" s="190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135"/>
    </row>
    <row r="12" spans="1:155" s="1" customFormat="1" ht="28.5" customHeight="1"/>
    <row r="13" spans="1:155" s="1" customFormat="1" ht="3" customHeight="1">
      <c r="DV13" s="191" t="s">
        <v>103</v>
      </c>
      <c r="DW13" s="191"/>
      <c r="DX13" s="191"/>
      <c r="DY13" s="191"/>
      <c r="DZ13" s="191"/>
      <c r="EA13" s="191"/>
      <c r="EB13" s="191"/>
      <c r="EC13" s="191"/>
      <c r="ED13" s="191"/>
      <c r="EE13" s="191"/>
      <c r="EF13" s="191"/>
      <c r="EG13" s="191"/>
      <c r="EH13" s="191"/>
      <c r="EI13" s="191"/>
      <c r="EJ13" s="191"/>
      <c r="EK13" s="191"/>
      <c r="EL13" s="191"/>
      <c r="EM13" s="191"/>
      <c r="EN13" s="191"/>
      <c r="EO13" s="191"/>
      <c r="EP13" s="191"/>
      <c r="EQ13" s="191"/>
      <c r="ER13" s="191"/>
      <c r="ES13" s="191"/>
    </row>
    <row r="14" spans="1:155" s="1" customFormat="1" ht="15" customHeight="1">
      <c r="A14" s="192" t="s">
        <v>104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  <c r="BE14" s="192"/>
      <c r="BF14" s="192"/>
      <c r="BG14" s="192"/>
      <c r="BH14" s="192"/>
      <c r="BI14" s="192"/>
      <c r="BJ14" s="192"/>
      <c r="BK14" s="192"/>
      <c r="BL14" s="192"/>
      <c r="BM14" s="192"/>
      <c r="BN14" s="192"/>
      <c r="BO14" s="192"/>
      <c r="BP14" s="192"/>
      <c r="BQ14" s="192"/>
      <c r="BR14" s="192"/>
      <c r="BS14" s="192"/>
      <c r="BT14" s="192"/>
      <c r="BU14" s="192"/>
      <c r="BV14" s="192"/>
      <c r="BW14" s="192"/>
      <c r="BX14" s="192"/>
      <c r="BY14" s="192"/>
      <c r="BZ14" s="192"/>
      <c r="CA14" s="192"/>
      <c r="CB14" s="192"/>
      <c r="CC14" s="192"/>
      <c r="CD14" s="192"/>
      <c r="CE14" s="192"/>
      <c r="CF14" s="192"/>
      <c r="CG14" s="192" t="s">
        <v>105</v>
      </c>
      <c r="CH14" s="192"/>
      <c r="CI14" s="192"/>
      <c r="CJ14" s="192"/>
      <c r="CK14" s="192"/>
      <c r="CL14" s="192"/>
      <c r="CM14" s="192"/>
      <c r="CN14" s="192"/>
      <c r="CO14" s="192"/>
      <c r="CP14" s="192"/>
      <c r="CQ14" s="192"/>
      <c r="CR14" s="192"/>
      <c r="CS14" s="192"/>
      <c r="CT14" s="192"/>
      <c r="CU14" s="192"/>
      <c r="CV14" s="192"/>
      <c r="CW14" s="192"/>
      <c r="CX14" s="192"/>
      <c r="CY14" s="192"/>
      <c r="CZ14" s="192"/>
      <c r="DA14" s="192"/>
      <c r="DB14" s="192"/>
      <c r="DC14" s="192"/>
      <c r="DD14" s="192"/>
      <c r="DE14" s="192"/>
      <c r="DF14" s="192"/>
      <c r="DG14" s="192"/>
      <c r="DH14" s="192"/>
      <c r="DI14" s="192"/>
      <c r="DJ14" s="192"/>
      <c r="DK14" s="192"/>
      <c r="DL14" s="192"/>
      <c r="DR14" s="129"/>
      <c r="DV14" s="191"/>
      <c r="DW14" s="191"/>
      <c r="DX14" s="191"/>
      <c r="DY14" s="191"/>
      <c r="DZ14" s="191"/>
      <c r="EA14" s="191"/>
      <c r="EB14" s="191"/>
      <c r="EC14" s="191"/>
      <c r="ED14" s="191"/>
      <c r="EE14" s="191"/>
      <c r="EF14" s="191"/>
      <c r="EG14" s="191"/>
      <c r="EH14" s="191"/>
      <c r="EI14" s="191"/>
      <c r="EJ14" s="191"/>
      <c r="EK14" s="191"/>
      <c r="EL14" s="191"/>
      <c r="EM14" s="191"/>
      <c r="EN14" s="191"/>
      <c r="EO14" s="191"/>
      <c r="EP14" s="191"/>
      <c r="EQ14" s="191"/>
      <c r="ER14" s="191"/>
      <c r="ES14" s="191"/>
    </row>
    <row r="15" spans="1:155" s="1" customFormat="1" ht="13.5" customHeight="1">
      <c r="A15" s="114"/>
      <c r="B15" s="193" t="s">
        <v>106</v>
      </c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  <c r="BI15" s="193"/>
      <c r="BJ15" s="193"/>
      <c r="BK15" s="193"/>
      <c r="BL15" s="193"/>
      <c r="BM15" s="193"/>
      <c r="BN15" s="193"/>
      <c r="BO15" s="193"/>
      <c r="BP15" s="193"/>
      <c r="BQ15" s="193"/>
      <c r="BR15" s="193"/>
      <c r="BS15" s="193"/>
      <c r="BT15" s="193"/>
      <c r="BU15" s="193"/>
      <c r="BV15" s="193"/>
      <c r="BW15" s="193"/>
      <c r="BX15" s="193"/>
      <c r="BY15" s="193"/>
      <c r="BZ15" s="193"/>
      <c r="CA15" s="193"/>
      <c r="CB15" s="193"/>
      <c r="CC15" s="193"/>
      <c r="CD15" s="193"/>
      <c r="CE15" s="193"/>
      <c r="CF15" s="193"/>
      <c r="CG15" s="194" t="s">
        <v>107</v>
      </c>
      <c r="CH15" s="194"/>
      <c r="CI15" s="194"/>
      <c r="CJ15" s="194"/>
      <c r="CK15" s="194"/>
      <c r="CL15" s="194"/>
      <c r="CM15" s="194"/>
      <c r="CN15" s="194"/>
      <c r="CO15" s="194"/>
      <c r="CP15" s="194"/>
      <c r="CQ15" s="194"/>
      <c r="CR15" s="194"/>
      <c r="CS15" s="194"/>
      <c r="CT15" s="194"/>
      <c r="CU15" s="194"/>
      <c r="CV15" s="194"/>
      <c r="CW15" s="194"/>
      <c r="CX15" s="194"/>
      <c r="CY15" s="194"/>
      <c r="CZ15" s="194"/>
      <c r="DA15" s="194"/>
      <c r="DB15" s="194"/>
      <c r="DC15" s="194"/>
      <c r="DD15" s="194"/>
      <c r="DE15" s="194"/>
      <c r="DF15" s="194"/>
      <c r="DG15" s="194"/>
      <c r="DH15" s="194"/>
      <c r="DI15" s="194"/>
      <c r="DJ15" s="194"/>
      <c r="DK15" s="194"/>
      <c r="DL15" s="194"/>
      <c r="DP15" s="195" t="s">
        <v>108</v>
      </c>
      <c r="DQ15" s="195"/>
      <c r="DR15" s="195"/>
      <c r="DS15" s="195"/>
      <c r="DT15" s="195"/>
      <c r="DU15" s="195"/>
      <c r="DV15" s="195"/>
      <c r="DW15" s="195"/>
      <c r="DX15" s="195"/>
      <c r="DY15" s="195"/>
      <c r="DZ15" s="195"/>
      <c r="EA15" s="195"/>
      <c r="EB15" s="195"/>
      <c r="EC15" s="195"/>
      <c r="ED15" s="195"/>
      <c r="EE15" s="195"/>
      <c r="EF15" s="195"/>
      <c r="EG15" s="195"/>
      <c r="EH15" s="195"/>
      <c r="EI15" s="195"/>
      <c r="EJ15" s="195"/>
      <c r="EK15" s="195"/>
      <c r="EL15" s="195"/>
      <c r="EM15" s="195"/>
      <c r="EN15" s="195"/>
      <c r="EO15" s="195"/>
      <c r="EP15" s="195"/>
      <c r="EQ15" s="195"/>
      <c r="ER15" s="195"/>
      <c r="ES15" s="195"/>
      <c r="ET15" s="195"/>
      <c r="EU15" s="195"/>
      <c r="EV15" s="195"/>
      <c r="EW15" s="195"/>
      <c r="EX15" s="195"/>
      <c r="EY15" s="195"/>
    </row>
    <row r="16" spans="1:155" s="1" customFormat="1" ht="12" customHeight="1">
      <c r="A16" s="114"/>
      <c r="B16" s="4"/>
      <c r="C16" s="4"/>
      <c r="D16" s="181" t="s">
        <v>109</v>
      </c>
      <c r="E16" s="181"/>
      <c r="F16" s="182" t="s">
        <v>110</v>
      </c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  <c r="AY16" s="182"/>
      <c r="AZ16" s="182"/>
      <c r="BA16" s="182"/>
      <c r="BB16" s="182"/>
      <c r="BC16" s="182"/>
      <c r="BD16" s="182"/>
      <c r="BE16" s="182"/>
      <c r="BF16" s="182"/>
      <c r="BG16" s="182"/>
      <c r="BH16" s="182"/>
      <c r="BI16" s="182"/>
      <c r="BJ16" s="182"/>
      <c r="BK16" s="182"/>
      <c r="BL16" s="182"/>
      <c r="BM16" s="182"/>
      <c r="BN16" s="182"/>
      <c r="BO16" s="182"/>
      <c r="BP16" s="182"/>
      <c r="BQ16" s="182"/>
      <c r="BR16" s="182"/>
      <c r="BS16" s="182"/>
      <c r="BT16" s="182"/>
      <c r="BU16" s="182"/>
      <c r="BV16" s="182"/>
      <c r="BW16" s="182"/>
      <c r="BX16" s="182"/>
      <c r="BY16" s="182"/>
      <c r="BZ16" s="182"/>
      <c r="CA16" s="182"/>
      <c r="CB16" s="182"/>
      <c r="CC16" s="182"/>
      <c r="CD16" s="182"/>
      <c r="CE16" s="182"/>
      <c r="CF16" s="182"/>
      <c r="CG16" s="180" t="s">
        <v>111</v>
      </c>
      <c r="CH16" s="180"/>
      <c r="CI16" s="180"/>
      <c r="CJ16" s="180"/>
      <c r="CK16" s="180"/>
      <c r="CL16" s="180"/>
      <c r="CM16" s="180"/>
      <c r="CN16" s="180"/>
      <c r="CO16" s="180"/>
      <c r="CP16" s="180"/>
      <c r="CQ16" s="180"/>
      <c r="CR16" s="180"/>
      <c r="CS16" s="180"/>
      <c r="CT16" s="180"/>
      <c r="CU16" s="180"/>
      <c r="CV16" s="180"/>
      <c r="CW16" s="180"/>
      <c r="CX16" s="180"/>
      <c r="CY16" s="180"/>
      <c r="CZ16" s="180"/>
      <c r="DA16" s="180"/>
      <c r="DB16" s="180"/>
      <c r="DC16" s="180"/>
      <c r="DD16" s="180"/>
      <c r="DE16" s="180"/>
      <c r="DF16" s="180"/>
      <c r="DG16" s="180"/>
      <c r="DH16" s="180"/>
      <c r="DI16" s="180"/>
      <c r="DJ16" s="180"/>
      <c r="DK16" s="180"/>
      <c r="DL16" s="180"/>
      <c r="DP16" s="195"/>
      <c r="DQ16" s="195"/>
      <c r="DR16" s="195"/>
      <c r="DS16" s="195"/>
      <c r="DT16" s="195"/>
      <c r="DU16" s="195"/>
      <c r="DV16" s="195"/>
      <c r="DW16" s="195"/>
      <c r="DX16" s="195"/>
      <c r="DY16" s="195"/>
      <c r="DZ16" s="195"/>
      <c r="EA16" s="195"/>
      <c r="EB16" s="195"/>
      <c r="EC16" s="195"/>
      <c r="ED16" s="195"/>
      <c r="EE16" s="195"/>
      <c r="EF16" s="195"/>
      <c r="EG16" s="195"/>
      <c r="EH16" s="195"/>
      <c r="EI16" s="195"/>
      <c r="EJ16" s="195"/>
      <c r="EK16" s="195"/>
      <c r="EL16" s="195"/>
      <c r="EM16" s="195"/>
      <c r="EN16" s="195"/>
      <c r="EO16" s="195"/>
      <c r="EP16" s="195"/>
      <c r="EQ16" s="195"/>
      <c r="ER16" s="195"/>
      <c r="ES16" s="195"/>
      <c r="ET16" s="195"/>
      <c r="EU16" s="195"/>
      <c r="EV16" s="195"/>
      <c r="EW16" s="195"/>
      <c r="EX16" s="195"/>
      <c r="EY16" s="195"/>
    </row>
    <row r="17" spans="1:256" s="1" customFormat="1" ht="12" customHeight="1">
      <c r="A17" s="114"/>
      <c r="B17" s="59"/>
      <c r="C17" s="59"/>
      <c r="D17" s="59"/>
      <c r="E17" s="59"/>
      <c r="F17" s="179" t="s">
        <v>112</v>
      </c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79"/>
      <c r="BH17" s="179"/>
      <c r="BI17" s="179"/>
      <c r="BJ17" s="179"/>
      <c r="BK17" s="179"/>
      <c r="BL17" s="179"/>
      <c r="BM17" s="179"/>
      <c r="BN17" s="179"/>
      <c r="BO17" s="179"/>
      <c r="BP17" s="179"/>
      <c r="BQ17" s="179"/>
      <c r="BR17" s="179"/>
      <c r="BS17" s="179"/>
      <c r="BT17" s="179"/>
      <c r="BU17" s="179"/>
      <c r="BV17" s="179"/>
      <c r="BW17" s="179"/>
      <c r="BX17" s="179"/>
      <c r="BY17" s="179"/>
      <c r="BZ17" s="179"/>
      <c r="CA17" s="179"/>
      <c r="CB17" s="179"/>
      <c r="CC17" s="179"/>
      <c r="CD17" s="179"/>
      <c r="CE17" s="179"/>
      <c r="CF17" s="179"/>
      <c r="CG17" s="180" t="s">
        <v>113</v>
      </c>
      <c r="CH17" s="180"/>
      <c r="CI17" s="180"/>
      <c r="CJ17" s="180"/>
      <c r="CK17" s="180"/>
      <c r="CL17" s="180"/>
      <c r="CM17" s="180"/>
      <c r="CN17" s="180"/>
      <c r="CO17" s="180"/>
      <c r="CP17" s="180"/>
      <c r="CQ17" s="180"/>
      <c r="CR17" s="180"/>
      <c r="CS17" s="180"/>
      <c r="CT17" s="180"/>
      <c r="CU17" s="180"/>
      <c r="CV17" s="180"/>
      <c r="CW17" s="180"/>
      <c r="CX17" s="180"/>
      <c r="CY17" s="180"/>
      <c r="CZ17" s="180"/>
      <c r="DA17" s="180"/>
      <c r="DB17" s="180"/>
      <c r="DC17" s="180"/>
      <c r="DD17" s="180"/>
      <c r="DE17" s="180"/>
      <c r="DF17" s="180"/>
      <c r="DG17" s="180"/>
      <c r="DH17" s="180"/>
      <c r="DI17" s="180"/>
      <c r="DJ17" s="180"/>
      <c r="DK17" s="180"/>
      <c r="DL17" s="180"/>
      <c r="DP17" s="195"/>
      <c r="DQ17" s="195"/>
      <c r="DR17" s="195"/>
      <c r="DS17" s="195"/>
      <c r="DT17" s="195"/>
      <c r="DU17" s="195"/>
      <c r="DV17" s="195"/>
      <c r="DW17" s="195"/>
      <c r="DX17" s="195"/>
      <c r="DY17" s="195"/>
      <c r="DZ17" s="195"/>
      <c r="EA17" s="195"/>
      <c r="EB17" s="195"/>
      <c r="EC17" s="195"/>
      <c r="ED17" s="195"/>
      <c r="EE17" s="195"/>
      <c r="EF17" s="195"/>
      <c r="EG17" s="195"/>
      <c r="EH17" s="195"/>
      <c r="EI17" s="195"/>
      <c r="EJ17" s="195"/>
      <c r="EK17" s="195"/>
      <c r="EL17" s="195"/>
      <c r="EM17" s="195"/>
      <c r="EN17" s="195"/>
      <c r="EO17" s="195"/>
      <c r="EP17" s="195"/>
      <c r="EQ17" s="195"/>
      <c r="ER17" s="195"/>
      <c r="ES17" s="195"/>
      <c r="ET17" s="195"/>
      <c r="EU17" s="195"/>
      <c r="EV17" s="195"/>
      <c r="EW17" s="195"/>
      <c r="EX17" s="195"/>
      <c r="EY17" s="195"/>
    </row>
    <row r="18" spans="1:256" s="1" customFormat="1" ht="16.5" customHeight="1">
      <c r="A18" s="114"/>
      <c r="B18" s="84"/>
      <c r="C18" s="84"/>
      <c r="D18" s="83"/>
      <c r="E18" s="8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132"/>
      <c r="CG18" s="196" t="s">
        <v>114</v>
      </c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  <c r="DJ18" s="196"/>
      <c r="DK18" s="196"/>
      <c r="DL18" s="196"/>
      <c r="DP18" s="195"/>
      <c r="DQ18" s="195"/>
      <c r="DR18" s="195"/>
      <c r="DS18" s="195"/>
      <c r="DT18" s="195"/>
      <c r="DU18" s="195"/>
      <c r="DV18" s="195"/>
      <c r="DW18" s="195"/>
      <c r="DX18" s="195"/>
      <c r="DY18" s="195"/>
      <c r="DZ18" s="195"/>
      <c r="EA18" s="195"/>
      <c r="EB18" s="195"/>
      <c r="EC18" s="195"/>
      <c r="ED18" s="195"/>
      <c r="EE18" s="195"/>
      <c r="EF18" s="195"/>
      <c r="EG18" s="195"/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5"/>
      <c r="EV18" s="195"/>
      <c r="EW18" s="195"/>
      <c r="EX18" s="195"/>
      <c r="EY18" s="195"/>
    </row>
    <row r="19" spans="1:256" s="1" customFormat="1" ht="12" customHeight="1">
      <c r="A19" s="114"/>
      <c r="B19" s="179" t="s">
        <v>115</v>
      </c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  <c r="BD19" s="179"/>
      <c r="BE19" s="179"/>
      <c r="BF19" s="179"/>
      <c r="BG19" s="179"/>
      <c r="BH19" s="179"/>
      <c r="BI19" s="179"/>
      <c r="BJ19" s="179"/>
      <c r="BK19" s="179"/>
      <c r="BL19" s="179"/>
      <c r="BM19" s="179"/>
      <c r="BN19" s="179"/>
      <c r="BO19" s="179"/>
      <c r="BP19" s="179"/>
      <c r="BQ19" s="179"/>
      <c r="BR19" s="179"/>
      <c r="BS19" s="179"/>
      <c r="BT19" s="179"/>
      <c r="BU19" s="179"/>
      <c r="BV19" s="179"/>
      <c r="BW19" s="179"/>
      <c r="BX19" s="179"/>
      <c r="BY19" s="179"/>
      <c r="BZ19" s="179"/>
      <c r="CA19" s="179"/>
      <c r="CB19" s="179"/>
      <c r="CC19" s="179"/>
      <c r="CD19" s="179"/>
      <c r="CE19" s="179"/>
      <c r="CF19" s="179"/>
      <c r="CG19" s="180" t="s">
        <v>116</v>
      </c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0"/>
      <c r="CU19" s="180"/>
      <c r="CV19" s="180"/>
      <c r="CW19" s="180"/>
      <c r="CX19" s="180"/>
      <c r="CY19" s="180"/>
      <c r="CZ19" s="180"/>
      <c r="DA19" s="180"/>
      <c r="DB19" s="180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Q19" s="16"/>
      <c r="DR19" s="7"/>
      <c r="DS19" s="7"/>
      <c r="DT19" s="7"/>
      <c r="DU19" s="7"/>
      <c r="DV19" s="185" t="s">
        <v>117</v>
      </c>
      <c r="DW19" s="185"/>
      <c r="DX19" s="185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86" t="s">
        <v>118</v>
      </c>
      <c r="EL19" s="186"/>
      <c r="EM19" s="186"/>
      <c r="EN19" s="186"/>
      <c r="EO19" s="177"/>
      <c r="EP19" s="177"/>
      <c r="EQ19" s="177"/>
      <c r="ER19" s="177"/>
      <c r="ES19" s="177"/>
      <c r="EV19" s="7"/>
      <c r="EW19" s="7"/>
      <c r="EX19" s="7"/>
      <c r="EY19" s="7"/>
    </row>
    <row r="20" spans="1:256" s="1" customFormat="1" ht="12" customHeight="1">
      <c r="A20" s="114"/>
      <c r="B20" s="179" t="s">
        <v>119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179"/>
      <c r="BW20" s="179"/>
      <c r="BX20" s="179"/>
      <c r="BY20" s="179"/>
      <c r="BZ20" s="179"/>
      <c r="CA20" s="179"/>
      <c r="CB20" s="179"/>
      <c r="CC20" s="179"/>
      <c r="CD20" s="179"/>
      <c r="CE20" s="179"/>
      <c r="CF20" s="179"/>
      <c r="CG20" s="180" t="s">
        <v>111</v>
      </c>
      <c r="CH20" s="180"/>
      <c r="CI20" s="180"/>
      <c r="CJ20" s="180"/>
      <c r="CK20" s="180"/>
      <c r="CL20" s="180"/>
      <c r="CM20" s="180"/>
      <c r="CN20" s="180"/>
      <c r="CO20" s="180"/>
      <c r="CP20" s="180"/>
      <c r="CQ20" s="180"/>
      <c r="CR20" s="180"/>
      <c r="CS20" s="180"/>
      <c r="CT20" s="180"/>
      <c r="CU20" s="180"/>
      <c r="CV20" s="180"/>
      <c r="CW20" s="180"/>
      <c r="CX20" s="180"/>
      <c r="CY20" s="180"/>
      <c r="CZ20" s="180"/>
      <c r="DA20" s="180"/>
      <c r="DB20" s="180"/>
      <c r="DC20" s="180"/>
      <c r="DD20" s="180"/>
      <c r="DE20" s="180"/>
      <c r="DF20" s="180"/>
      <c r="DG20" s="180"/>
      <c r="DH20" s="180"/>
      <c r="DI20" s="180"/>
      <c r="DJ20" s="180"/>
      <c r="DK20" s="180"/>
      <c r="DL20" s="180"/>
      <c r="DQ20" s="16"/>
      <c r="DR20" s="16"/>
      <c r="DS20" s="16"/>
      <c r="DT20" s="16"/>
      <c r="DU20" s="16"/>
      <c r="DV20" s="185" t="s">
        <v>117</v>
      </c>
      <c r="DW20" s="185"/>
      <c r="DX20" s="185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86" t="s">
        <v>118</v>
      </c>
      <c r="EL20" s="186"/>
      <c r="EM20" s="186"/>
      <c r="EN20" s="186"/>
      <c r="EO20" s="178"/>
      <c r="EP20" s="178"/>
      <c r="EQ20" s="178"/>
      <c r="ER20" s="178"/>
      <c r="ES20" s="178"/>
      <c r="EW20" s="16"/>
      <c r="EX20" s="16"/>
      <c r="EY20" s="16"/>
    </row>
    <row r="21" spans="1:256" s="1" customFormat="1" ht="8.25" customHeight="1">
      <c r="A21" s="114"/>
      <c r="B21" s="93"/>
      <c r="C21" s="93"/>
      <c r="D21" s="181" t="s">
        <v>109</v>
      </c>
      <c r="E21" s="181"/>
      <c r="F21" s="182" t="s">
        <v>120</v>
      </c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  <c r="BA21" s="182"/>
      <c r="BB21" s="182"/>
      <c r="BC21" s="182"/>
      <c r="BD21" s="182"/>
      <c r="BE21" s="182"/>
      <c r="BF21" s="182"/>
      <c r="BG21" s="182"/>
      <c r="BH21" s="182"/>
      <c r="BI21" s="182"/>
      <c r="BJ21" s="182"/>
      <c r="BK21" s="182"/>
      <c r="BL21" s="182"/>
      <c r="BM21" s="182"/>
      <c r="BN21" s="182"/>
      <c r="BO21" s="182"/>
      <c r="BP21" s="182"/>
      <c r="BQ21" s="182"/>
      <c r="BR21" s="182"/>
      <c r="BS21" s="182"/>
      <c r="BT21" s="182"/>
      <c r="BU21" s="182"/>
      <c r="BV21" s="182"/>
      <c r="BW21" s="182"/>
      <c r="BX21" s="182"/>
      <c r="BY21" s="182"/>
      <c r="BZ21" s="182"/>
      <c r="CA21" s="182"/>
      <c r="CB21" s="182"/>
      <c r="CC21" s="182"/>
      <c r="CD21" s="182"/>
      <c r="CE21" s="182"/>
      <c r="CF21" s="182"/>
      <c r="CG21" s="183" t="s">
        <v>121</v>
      </c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  <c r="CT21" s="183"/>
      <c r="CU21" s="183"/>
      <c r="CV21" s="183"/>
      <c r="CW21" s="183"/>
      <c r="CX21" s="183"/>
      <c r="CY21" s="183"/>
      <c r="CZ21" s="183"/>
      <c r="DA21" s="183"/>
      <c r="DB21" s="183"/>
      <c r="DC21" s="183"/>
      <c r="DD21" s="183"/>
      <c r="DE21" s="183"/>
      <c r="DF21" s="183"/>
      <c r="DG21" s="183"/>
      <c r="DH21" s="183"/>
      <c r="DI21" s="183"/>
      <c r="DJ21" s="183"/>
      <c r="DK21" s="183"/>
      <c r="DL21" s="183"/>
      <c r="DQ21" s="16"/>
      <c r="DR21" s="16"/>
      <c r="DS21" s="16"/>
      <c r="DT21" s="16"/>
      <c r="DU21" s="16"/>
      <c r="EW21" s="16"/>
      <c r="EX21" s="16"/>
      <c r="EY21" s="16"/>
    </row>
    <row r="22" spans="1:256" s="1" customFormat="1" ht="3.75" customHeight="1">
      <c r="A22" s="114"/>
      <c r="B22" s="93"/>
      <c r="C22" s="93"/>
      <c r="D22" s="181"/>
      <c r="E22" s="181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2"/>
      <c r="BA22" s="182"/>
      <c r="BB22" s="182"/>
      <c r="BC22" s="182"/>
      <c r="BD22" s="182"/>
      <c r="BE22" s="182"/>
      <c r="BF22" s="182"/>
      <c r="BG22" s="182"/>
      <c r="BH22" s="182"/>
      <c r="BI22" s="182"/>
      <c r="BJ22" s="182"/>
      <c r="BK22" s="182"/>
      <c r="BL22" s="182"/>
      <c r="BM22" s="182"/>
      <c r="BN22" s="182"/>
      <c r="BO22" s="182"/>
      <c r="BP22" s="182"/>
      <c r="BQ22" s="182"/>
      <c r="BR22" s="182"/>
      <c r="BS22" s="182"/>
      <c r="BT22" s="182"/>
      <c r="BU22" s="182"/>
      <c r="BV22" s="182"/>
      <c r="BW22" s="182"/>
      <c r="BX22" s="182"/>
      <c r="BY22" s="182"/>
      <c r="BZ22" s="182"/>
      <c r="CA22" s="182"/>
      <c r="CB22" s="182"/>
      <c r="CC22" s="182"/>
      <c r="CD22" s="182"/>
      <c r="CE22" s="182"/>
      <c r="CF22" s="182"/>
      <c r="CG22" s="183"/>
      <c r="CH22" s="183"/>
      <c r="CI22" s="183"/>
      <c r="CJ22" s="183"/>
      <c r="CK22" s="183"/>
      <c r="CL22" s="183"/>
      <c r="CM22" s="183"/>
      <c r="CN22" s="183"/>
      <c r="CO22" s="183"/>
      <c r="CP22" s="183"/>
      <c r="CQ22" s="183"/>
      <c r="CR22" s="183"/>
      <c r="CS22" s="183"/>
      <c r="CT22" s="183"/>
      <c r="CU22" s="183"/>
      <c r="CV22" s="183"/>
      <c r="CW22" s="183"/>
      <c r="CX22" s="183"/>
      <c r="CY22" s="183"/>
      <c r="CZ22" s="183"/>
      <c r="DA22" s="183"/>
      <c r="DB22" s="183"/>
      <c r="DC22" s="183"/>
      <c r="DD22" s="183"/>
      <c r="DE22" s="183"/>
      <c r="DF22" s="183"/>
      <c r="DG22" s="183"/>
      <c r="DH22" s="183"/>
      <c r="DI22" s="183"/>
      <c r="DJ22" s="183"/>
      <c r="DK22" s="183"/>
      <c r="DL22" s="183"/>
      <c r="DQ22" s="16"/>
      <c r="DR22" s="16"/>
      <c r="DS22" s="16"/>
      <c r="DT22" s="16"/>
      <c r="DU22" s="171" t="s">
        <v>122</v>
      </c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  <c r="EH22" s="171"/>
      <c r="EI22" s="171"/>
      <c r="EJ22" s="171"/>
      <c r="EK22" s="171"/>
      <c r="EL22" s="171"/>
      <c r="EM22" s="171"/>
      <c r="EN22" s="171"/>
      <c r="EO22" s="171"/>
      <c r="EP22" s="171"/>
      <c r="EQ22" s="171"/>
      <c r="ER22" s="171"/>
      <c r="ES22" s="171"/>
      <c r="ET22" s="171"/>
      <c r="EW22" s="16"/>
      <c r="EX22" s="16"/>
      <c r="EY22" s="16"/>
    </row>
    <row r="23" spans="1:256" s="1" customFormat="1" ht="14.25" customHeight="1">
      <c r="A23" s="66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116"/>
      <c r="CG23" s="184" t="s">
        <v>114</v>
      </c>
      <c r="CH23" s="184"/>
      <c r="CI23" s="184"/>
      <c r="CJ23" s="184"/>
      <c r="CK23" s="184"/>
      <c r="CL23" s="184"/>
      <c r="CM23" s="184"/>
      <c r="CN23" s="184"/>
      <c r="CO23" s="184"/>
      <c r="CP23" s="184"/>
      <c r="CQ23" s="184"/>
      <c r="CR23" s="184"/>
      <c r="CS23" s="184"/>
      <c r="CT23" s="184"/>
      <c r="CU23" s="184"/>
      <c r="CV23" s="184"/>
      <c r="CW23" s="184"/>
      <c r="CX23" s="184"/>
      <c r="CY23" s="184"/>
      <c r="CZ23" s="184"/>
      <c r="DA23" s="184"/>
      <c r="DB23" s="184"/>
      <c r="DC23" s="184"/>
      <c r="DD23" s="184"/>
      <c r="DE23" s="184"/>
      <c r="DF23" s="184"/>
      <c r="DG23" s="184"/>
      <c r="DH23" s="184"/>
      <c r="DI23" s="184"/>
      <c r="DJ23" s="184"/>
      <c r="DK23" s="184"/>
      <c r="DL23" s="184"/>
      <c r="DQ23" s="16"/>
      <c r="DR23" s="16"/>
      <c r="DS23" s="16"/>
      <c r="DT23" s="16"/>
      <c r="DU23" s="171"/>
      <c r="DV23" s="171"/>
      <c r="DW23" s="171"/>
      <c r="DX23" s="171"/>
      <c r="DY23" s="171"/>
      <c r="DZ23" s="171"/>
      <c r="EA23" s="171"/>
      <c r="EB23" s="171"/>
      <c r="EC23" s="171"/>
      <c r="ED23" s="171"/>
      <c r="EE23" s="171"/>
      <c r="EF23" s="171"/>
      <c r="EG23" s="171"/>
      <c r="EH23" s="171"/>
      <c r="EI23" s="171"/>
      <c r="EJ23" s="171"/>
      <c r="EK23" s="171"/>
      <c r="EL23" s="171"/>
      <c r="EM23" s="171"/>
      <c r="EN23" s="171"/>
      <c r="EO23" s="171"/>
      <c r="EP23" s="171"/>
      <c r="EQ23" s="171"/>
      <c r="ER23" s="171"/>
      <c r="ES23" s="171"/>
      <c r="ET23" s="171"/>
      <c r="EW23" s="16"/>
      <c r="EX23" s="16"/>
      <c r="EY23" s="16"/>
    </row>
    <row r="24" spans="1:256" s="1" customFormat="1" ht="24" customHeight="1"/>
    <row r="25" spans="1:256" s="88" customFormat="1" ht="14.25" customHeight="1">
      <c r="A25" s="126"/>
      <c r="B25" s="174" t="s">
        <v>123</v>
      </c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5" t="s">
        <v>100</v>
      </c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175"/>
      <c r="CV25" s="175"/>
      <c r="CW25" s="175"/>
      <c r="CX25" s="175"/>
      <c r="CY25" s="175"/>
      <c r="CZ25" s="175"/>
      <c r="DA25" s="175"/>
      <c r="DB25" s="175"/>
      <c r="DC25" s="175"/>
      <c r="DD25" s="175"/>
      <c r="DE25" s="175"/>
      <c r="DF25" s="175"/>
      <c r="DG25" s="175"/>
      <c r="DH25" s="175"/>
      <c r="DI25" s="175"/>
      <c r="DJ25" s="175"/>
      <c r="DK25" s="175"/>
      <c r="DL25" s="175"/>
      <c r="DM25" s="175"/>
      <c r="DN25" s="175"/>
      <c r="DO25" s="175"/>
      <c r="DP25" s="175"/>
      <c r="DQ25" s="175"/>
      <c r="DR25" s="175"/>
      <c r="DS25" s="175"/>
      <c r="DT25" s="175"/>
      <c r="DU25" s="175"/>
      <c r="DV25" s="175"/>
      <c r="DW25" s="175"/>
      <c r="DX25" s="175"/>
      <c r="DY25" s="175"/>
      <c r="DZ25" s="175"/>
      <c r="EA25" s="175"/>
      <c r="EB25" s="175"/>
      <c r="EC25" s="175"/>
      <c r="ED25" s="175"/>
      <c r="EE25" s="175"/>
      <c r="EF25" s="175"/>
      <c r="EG25" s="175"/>
      <c r="EH25" s="175"/>
      <c r="EI25" s="175"/>
      <c r="EJ25" s="175"/>
      <c r="EK25" s="175"/>
      <c r="EL25" s="175"/>
      <c r="EM25" s="175"/>
      <c r="EN25" s="175"/>
      <c r="EO25" s="175"/>
      <c r="EP25" s="175"/>
      <c r="EQ25" s="175"/>
      <c r="ER25" s="175"/>
      <c r="ES25" s="175"/>
      <c r="ET25" s="175"/>
      <c r="EU25" s="175"/>
      <c r="EV25" s="70"/>
      <c r="EW25" s="70"/>
      <c r="EX25" s="70"/>
      <c r="EY25" s="102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2" customFormat="1" ht="4.5" customHeight="1">
      <c r="A26" s="66"/>
      <c r="EY26" s="134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77" customFormat="1" ht="14.25" customHeight="1">
      <c r="A27" s="122"/>
      <c r="B27" s="174" t="s">
        <v>125</v>
      </c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58"/>
      <c r="T27" s="176" t="s">
        <v>124</v>
      </c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176"/>
      <c r="CJ27" s="176"/>
      <c r="CK27" s="176"/>
      <c r="CL27" s="176"/>
      <c r="CM27" s="176"/>
      <c r="CN27" s="176"/>
      <c r="CO27" s="176"/>
      <c r="CP27" s="176"/>
      <c r="CQ27" s="176"/>
      <c r="CR27" s="176"/>
      <c r="CS27" s="176"/>
      <c r="CT27" s="176"/>
      <c r="CU27" s="176"/>
      <c r="CV27" s="176"/>
      <c r="CW27" s="176"/>
      <c r="CX27" s="176"/>
      <c r="CY27" s="176"/>
      <c r="CZ27" s="176"/>
      <c r="DA27" s="176"/>
      <c r="DB27" s="176"/>
      <c r="DC27" s="176"/>
      <c r="DD27" s="176"/>
      <c r="DE27" s="176"/>
      <c r="DF27" s="176"/>
      <c r="DG27" s="176"/>
      <c r="DH27" s="176"/>
      <c r="DI27" s="176"/>
      <c r="DJ27" s="176"/>
      <c r="DK27" s="176"/>
      <c r="DL27" s="176"/>
      <c r="DM27" s="176"/>
      <c r="DN27" s="176"/>
      <c r="DO27" s="176"/>
      <c r="DP27" s="176"/>
      <c r="DQ27" s="176"/>
      <c r="DR27" s="176"/>
      <c r="DS27" s="176"/>
      <c r="DT27" s="176"/>
      <c r="DU27" s="176"/>
      <c r="DV27" s="176"/>
      <c r="DW27" s="176"/>
      <c r="DX27" s="176"/>
      <c r="DY27" s="176"/>
      <c r="DZ27" s="176"/>
      <c r="EA27" s="176"/>
      <c r="EB27" s="176"/>
      <c r="EC27" s="176"/>
      <c r="ED27" s="176"/>
      <c r="EE27" s="176"/>
      <c r="EF27" s="176"/>
      <c r="EG27" s="176"/>
      <c r="EH27" s="176"/>
      <c r="EI27" s="176"/>
      <c r="EJ27" s="176"/>
      <c r="EK27" s="176"/>
      <c r="EL27" s="176"/>
      <c r="EM27" s="176"/>
      <c r="EN27" s="176"/>
      <c r="EO27" s="176"/>
      <c r="EP27" s="176"/>
      <c r="EQ27" s="176"/>
      <c r="ER27" s="176"/>
      <c r="ES27" s="176"/>
      <c r="ET27" s="176"/>
      <c r="EU27" s="176"/>
      <c r="EV27" s="58"/>
      <c r="EW27" s="58"/>
      <c r="EX27" s="58"/>
      <c r="EY27" s="148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47" customFormat="1" ht="4.5" customHeight="1">
      <c r="A28" s="66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EY28" s="130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9" customFormat="1" ht="21" customHeight="1">
      <c r="A29" s="170" t="s">
        <v>127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1" t="s">
        <v>128</v>
      </c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1"/>
      <c r="CI29" s="171"/>
      <c r="CJ29" s="171"/>
      <c r="CK29" s="171"/>
      <c r="CL29" s="171"/>
      <c r="CM29" s="171"/>
      <c r="CN29" s="171"/>
      <c r="CO29" s="171"/>
      <c r="CP29" s="171"/>
      <c r="CQ29" s="171"/>
      <c r="CR29" s="171"/>
      <c r="CS29" s="171"/>
      <c r="CT29" s="171"/>
      <c r="CU29" s="171"/>
      <c r="CV29" s="171"/>
      <c r="CW29" s="171"/>
      <c r="CX29" s="171"/>
      <c r="CY29" s="171"/>
      <c r="CZ29" s="171"/>
      <c r="DA29" s="171"/>
      <c r="DB29" s="171"/>
      <c r="DC29" s="171"/>
      <c r="DD29" s="171"/>
      <c r="DE29" s="171"/>
      <c r="DF29" s="171"/>
      <c r="DG29" s="171"/>
      <c r="DH29" s="171"/>
      <c r="DI29" s="171"/>
      <c r="DJ29" s="171"/>
      <c r="DK29" s="171"/>
      <c r="DL29" s="171"/>
      <c r="DM29" s="171"/>
      <c r="DN29" s="171"/>
      <c r="DO29" s="171"/>
      <c r="DP29" s="171"/>
      <c r="DQ29" s="171"/>
      <c r="DR29" s="171"/>
      <c r="DS29" s="171"/>
      <c r="DT29" s="171"/>
      <c r="DU29" s="171"/>
      <c r="DV29" s="171"/>
      <c r="DW29" s="171"/>
      <c r="DX29" s="171"/>
      <c r="DY29" s="171"/>
      <c r="DZ29" s="171"/>
      <c r="EA29" s="171"/>
      <c r="EB29" s="171"/>
      <c r="EC29" s="171"/>
      <c r="ED29" s="171"/>
      <c r="EE29" s="171"/>
      <c r="EF29" s="171"/>
      <c r="EG29" s="171"/>
      <c r="EH29" s="171"/>
      <c r="EI29" s="171"/>
      <c r="EJ29" s="171"/>
      <c r="EK29" s="171"/>
      <c r="EL29" s="171"/>
      <c r="EM29" s="171"/>
      <c r="EN29" s="171"/>
      <c r="EO29" s="171"/>
      <c r="EP29" s="171"/>
      <c r="EQ29" s="171"/>
      <c r="ER29" s="171"/>
      <c r="ES29" s="171"/>
      <c r="ET29" s="171"/>
      <c r="EU29" s="171"/>
      <c r="EV29" s="171"/>
      <c r="EW29" s="171"/>
      <c r="EX29" s="171"/>
      <c r="EY29" s="17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1" customFormat="1" ht="27" customHeight="1">
      <c r="A30" s="170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2" t="s">
        <v>129</v>
      </c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  <c r="BY30" s="173"/>
      <c r="BZ30" s="173"/>
      <c r="CA30" s="173"/>
      <c r="CB30" s="173"/>
      <c r="CC30" s="173"/>
      <c r="CD30" s="173"/>
      <c r="CE30" s="173"/>
      <c r="CF30" s="173"/>
      <c r="CG30" s="173"/>
      <c r="CH30" s="173"/>
      <c r="CI30" s="173"/>
      <c r="CJ30" s="173"/>
      <c r="CK30" s="173"/>
      <c r="CL30" s="173"/>
      <c r="CM30" s="173"/>
      <c r="CN30" s="173"/>
      <c r="CO30" s="173"/>
      <c r="CP30" s="173"/>
      <c r="CQ30" s="173"/>
      <c r="CR30" s="173"/>
      <c r="CS30" s="173"/>
      <c r="CT30" s="173"/>
      <c r="CU30" s="173"/>
      <c r="CV30" s="173"/>
      <c r="CW30" s="173"/>
      <c r="CX30" s="173"/>
      <c r="CY30" s="173"/>
      <c r="CZ30" s="173"/>
      <c r="DA30" s="173"/>
      <c r="DB30" s="173"/>
      <c r="DC30" s="173"/>
      <c r="DD30" s="173"/>
      <c r="DE30" s="173"/>
      <c r="DF30" s="173"/>
      <c r="DG30" s="173"/>
      <c r="DH30" s="173"/>
      <c r="DI30" s="173"/>
      <c r="DJ30" s="173"/>
      <c r="DK30" s="173"/>
      <c r="DL30" s="173"/>
      <c r="DM30" s="173"/>
      <c r="DN30" s="173"/>
      <c r="DO30" s="173"/>
      <c r="DP30" s="173"/>
      <c r="DQ30" s="173"/>
      <c r="DR30" s="173"/>
      <c r="DS30" s="173"/>
      <c r="DT30" s="173"/>
      <c r="DU30" s="173"/>
      <c r="DV30" s="173"/>
      <c r="DW30" s="173"/>
      <c r="DX30" s="173"/>
      <c r="DY30" s="173"/>
      <c r="DZ30" s="173"/>
      <c r="EA30" s="173"/>
      <c r="EB30" s="173"/>
      <c r="EC30" s="173"/>
      <c r="ED30" s="173"/>
      <c r="EE30" s="173"/>
      <c r="EF30" s="173"/>
      <c r="EG30" s="173"/>
      <c r="EH30" s="173"/>
      <c r="EI30" s="173"/>
      <c r="EJ30" s="173"/>
      <c r="EK30" s="173"/>
      <c r="EL30" s="173"/>
      <c r="EM30" s="173"/>
      <c r="EN30" s="173"/>
      <c r="EO30" s="173"/>
      <c r="EP30" s="173"/>
      <c r="EQ30" s="173"/>
      <c r="ER30" s="173"/>
      <c r="ES30" s="173"/>
      <c r="ET30" s="173"/>
      <c r="EU30" s="173"/>
      <c r="EV30" s="173"/>
      <c r="EW30" s="173"/>
      <c r="EX30" s="173"/>
      <c r="EY30" s="173"/>
    </row>
    <row r="31" spans="1:256" s="55" customFormat="1">
      <c r="A31" s="166">
        <v>1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7">
        <v>2</v>
      </c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167"/>
      <c r="BH31" s="167"/>
      <c r="BI31" s="167"/>
      <c r="BJ31" s="167"/>
      <c r="BK31" s="167"/>
      <c r="BL31" s="167"/>
      <c r="BM31" s="167">
        <v>3</v>
      </c>
      <c r="BN31" s="167"/>
      <c r="BO31" s="167"/>
      <c r="BP31" s="167"/>
      <c r="BQ31" s="167"/>
      <c r="BR31" s="167"/>
      <c r="BS31" s="167"/>
      <c r="BT31" s="167"/>
      <c r="BU31" s="167"/>
      <c r="BV31" s="167"/>
      <c r="BW31" s="167"/>
      <c r="BX31" s="167"/>
      <c r="BY31" s="167"/>
      <c r="BZ31" s="167"/>
      <c r="CA31" s="167"/>
      <c r="CB31" s="167"/>
      <c r="CC31" s="167"/>
      <c r="CD31" s="167"/>
      <c r="CE31" s="167"/>
      <c r="CF31" s="167"/>
      <c r="CG31" s="167"/>
      <c r="CH31" s="167"/>
      <c r="CI31" s="167"/>
      <c r="CJ31" s="167"/>
      <c r="CK31" s="167"/>
      <c r="CL31" s="167"/>
      <c r="CM31" s="167"/>
      <c r="CN31" s="167"/>
      <c r="CO31" s="167"/>
      <c r="CP31" s="167"/>
      <c r="CQ31" s="167"/>
      <c r="CR31" s="167"/>
      <c r="CS31" s="167"/>
      <c r="CT31" s="167"/>
      <c r="CU31" s="167"/>
      <c r="CV31" s="167"/>
      <c r="CW31" s="167"/>
      <c r="CX31" s="167"/>
      <c r="CY31" s="167"/>
      <c r="CZ31" s="167"/>
      <c r="DA31" s="167"/>
      <c r="DB31" s="167"/>
      <c r="DC31" s="167"/>
      <c r="DD31" s="167"/>
      <c r="DE31" s="167"/>
      <c r="DF31" s="167"/>
      <c r="DG31" s="167"/>
      <c r="DH31" s="167">
        <v>4</v>
      </c>
      <c r="DI31" s="167"/>
      <c r="DJ31" s="167"/>
      <c r="DK31" s="167"/>
      <c r="DL31" s="167"/>
      <c r="DM31" s="167"/>
      <c r="DN31" s="167"/>
      <c r="DO31" s="167"/>
      <c r="DP31" s="167"/>
      <c r="DQ31" s="167"/>
      <c r="DR31" s="167"/>
      <c r="DS31" s="167"/>
      <c r="DT31" s="167"/>
      <c r="DU31" s="167"/>
      <c r="DV31" s="167"/>
      <c r="DW31" s="167"/>
      <c r="DX31" s="167"/>
      <c r="DY31" s="167"/>
      <c r="DZ31" s="167"/>
      <c r="EA31" s="167"/>
      <c r="EB31" s="167"/>
      <c r="EC31" s="167"/>
      <c r="ED31" s="167"/>
      <c r="EE31" s="167"/>
      <c r="EF31" s="167"/>
      <c r="EG31" s="167"/>
      <c r="EH31" s="167"/>
      <c r="EI31" s="167"/>
      <c r="EJ31" s="167"/>
      <c r="EK31" s="167"/>
      <c r="EL31" s="167"/>
      <c r="EM31" s="167"/>
      <c r="EN31" s="167"/>
      <c r="EO31" s="167"/>
      <c r="EP31" s="167"/>
      <c r="EQ31" s="167"/>
      <c r="ER31" s="167"/>
      <c r="ES31" s="167"/>
      <c r="ET31" s="167"/>
      <c r="EU31" s="167"/>
      <c r="EV31" s="167"/>
      <c r="EW31" s="167"/>
      <c r="EX31" s="167"/>
      <c r="EY31" s="167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94" customFormat="1">
      <c r="A32" s="168" t="s">
        <v>130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9" t="s">
        <v>126</v>
      </c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69"/>
      <c r="BJ32" s="169"/>
      <c r="BK32" s="169"/>
      <c r="BL32" s="169"/>
      <c r="BM32" s="169"/>
      <c r="BN32" s="169"/>
      <c r="BO32" s="169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69"/>
      <c r="CK32" s="169"/>
      <c r="CL32" s="169"/>
      <c r="CM32" s="169"/>
      <c r="CN32" s="169"/>
      <c r="CO32" s="169"/>
      <c r="CP32" s="169"/>
      <c r="CQ32" s="169"/>
      <c r="CR32" s="169"/>
      <c r="CS32" s="169"/>
      <c r="CT32" s="169"/>
      <c r="CU32" s="169"/>
      <c r="CV32" s="169"/>
      <c r="CW32" s="169"/>
      <c r="CX32" s="169"/>
      <c r="CY32" s="169"/>
      <c r="CZ32" s="169"/>
      <c r="DA32" s="169"/>
      <c r="DB32" s="169"/>
      <c r="DC32" s="169"/>
      <c r="DD32" s="169"/>
      <c r="DE32" s="169"/>
      <c r="DF32" s="169"/>
      <c r="DG32" s="169"/>
      <c r="DH32" s="169"/>
      <c r="DI32" s="169"/>
      <c r="DJ32" s="169"/>
      <c r="DK32" s="169"/>
      <c r="DL32" s="169"/>
      <c r="DM32" s="169"/>
      <c r="DN32" s="169"/>
      <c r="DO32" s="169"/>
      <c r="DP32" s="169"/>
      <c r="DQ32" s="169"/>
      <c r="DR32" s="169"/>
      <c r="DS32" s="169"/>
      <c r="DT32" s="169"/>
      <c r="DU32" s="169"/>
      <c r="DV32" s="169"/>
      <c r="DW32" s="169"/>
      <c r="DX32" s="169"/>
      <c r="DY32" s="169"/>
      <c r="DZ32" s="169"/>
      <c r="EA32" s="169"/>
      <c r="EB32" s="169"/>
      <c r="EC32" s="169"/>
      <c r="ED32" s="169"/>
      <c r="EE32" s="169"/>
      <c r="EF32" s="169"/>
      <c r="EG32" s="169"/>
      <c r="EH32" s="169"/>
      <c r="EI32" s="169"/>
      <c r="EJ32" s="169"/>
      <c r="EK32" s="169"/>
      <c r="EL32" s="169"/>
      <c r="EM32" s="169"/>
      <c r="EN32" s="169"/>
      <c r="EO32" s="169"/>
      <c r="EP32" s="169"/>
      <c r="EQ32" s="169"/>
      <c r="ER32" s="169"/>
      <c r="ES32" s="169"/>
      <c r="ET32" s="169"/>
      <c r="EU32" s="169"/>
      <c r="EV32" s="169"/>
      <c r="EW32" s="169"/>
      <c r="EX32" s="169"/>
      <c r="EY32" s="169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</sheetData>
  <mergeCells count="55">
    <mergeCell ref="T1:EH1"/>
    <mergeCell ref="T3:EH3"/>
    <mergeCell ref="P5:EL5"/>
    <mergeCell ref="T7:EH7"/>
    <mergeCell ref="AC9:DY9"/>
    <mergeCell ref="B15:CF15"/>
    <mergeCell ref="CG15:DL15"/>
    <mergeCell ref="DP15:EY18"/>
    <mergeCell ref="D16:E16"/>
    <mergeCell ref="F16:CF16"/>
    <mergeCell ref="CG16:DL16"/>
    <mergeCell ref="F17:CF17"/>
    <mergeCell ref="CG17:DL17"/>
    <mergeCell ref="CG18:DL18"/>
    <mergeCell ref="BW10:CH10"/>
    <mergeCell ref="CJ10:CL10"/>
    <mergeCell ref="CM10:CO10"/>
    <mergeCell ref="BL11:CR11"/>
    <mergeCell ref="DV13:ES14"/>
    <mergeCell ref="A14:CF14"/>
    <mergeCell ref="CG14:DL14"/>
    <mergeCell ref="DY20:EJ20"/>
    <mergeCell ref="EK20:EN20"/>
    <mergeCell ref="DV19:DX19"/>
    <mergeCell ref="DY19:EJ19"/>
    <mergeCell ref="EK19:EN19"/>
    <mergeCell ref="B25:AV25"/>
    <mergeCell ref="AW25:EU25"/>
    <mergeCell ref="B27:R27"/>
    <mergeCell ref="T27:EU27"/>
    <mergeCell ref="EO19:ES19"/>
    <mergeCell ref="EO20:ES20"/>
    <mergeCell ref="B19:CF19"/>
    <mergeCell ref="CG19:DL19"/>
    <mergeCell ref="D21:E22"/>
    <mergeCell ref="F21:CF22"/>
    <mergeCell ref="CG21:DL22"/>
    <mergeCell ref="DU22:ET23"/>
    <mergeCell ref="CG23:DL23"/>
    <mergeCell ref="B20:CF20"/>
    <mergeCell ref="CG20:DL20"/>
    <mergeCell ref="DV20:DX20"/>
    <mergeCell ref="A29:U30"/>
    <mergeCell ref="V29:EY29"/>
    <mergeCell ref="V30:BL30"/>
    <mergeCell ref="BM30:DG30"/>
    <mergeCell ref="DH30:EY30"/>
    <mergeCell ref="A31:U31"/>
    <mergeCell ref="V31:BL31"/>
    <mergeCell ref="BM31:DG31"/>
    <mergeCell ref="DH31:EY31"/>
    <mergeCell ref="A32:U32"/>
    <mergeCell ref="V32:BL32"/>
    <mergeCell ref="BM32:DG32"/>
    <mergeCell ref="DH32:EY32"/>
  </mergeCells>
  <phoneticPr fontId="0" type="noConversion"/>
  <pageMargins left="0.59027777777777779" right="0.51180555555555551" top="0.78680555555555554" bottom="0.39374999999999999" header="0.19652777777777777" footer="0.51180555555555551"/>
  <pageSetup paperSize="9" firstPageNumber="0" orientation="landscape" horizontalDpi="300" verticalDpi="300" r:id="rId1"/>
  <headerFooter alignWithMargins="0">
    <oddHeader>&amp;R&amp;"Times New Roman,Обычный"&amp;7Подготовлено с использованием системы 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H35"/>
  <sheetViews>
    <sheetView view="pageBreakPreview" zoomScale="115" zoomScaleNormal="120" zoomScaleSheetLayoutView="115" workbookViewId="0">
      <selection activeCell="E12" sqref="E12"/>
    </sheetView>
  </sheetViews>
  <sheetFormatPr defaultColWidth="11.5703125" defaultRowHeight="12.75"/>
  <cols>
    <col min="1" max="1" width="40.5703125" customWidth="1"/>
  </cols>
  <sheetData>
    <row r="1" spans="1:8" ht="14.65" customHeight="1">
      <c r="A1" s="201" t="s">
        <v>131</v>
      </c>
      <c r="B1" s="201"/>
      <c r="C1" s="201"/>
      <c r="D1" s="201"/>
      <c r="E1" s="201"/>
      <c r="F1" s="201"/>
      <c r="G1" s="201"/>
      <c r="H1" s="201"/>
    </row>
    <row r="2" spans="1:8">
      <c r="A2" s="201"/>
      <c r="B2" s="201"/>
      <c r="C2" s="201"/>
      <c r="D2" s="201"/>
      <c r="E2" s="201"/>
      <c r="F2" s="201"/>
      <c r="G2" s="201"/>
      <c r="H2" s="201"/>
    </row>
    <row r="3" spans="1:8" ht="42" customHeight="1">
      <c r="A3" s="201"/>
      <c r="B3" s="201"/>
      <c r="C3" s="201"/>
      <c r="D3" s="201"/>
      <c r="E3" s="201"/>
      <c r="F3" s="201"/>
      <c r="G3" s="201"/>
      <c r="H3" s="201"/>
    </row>
    <row r="4" spans="1:8">
      <c r="C4" s="152" t="s">
        <v>435</v>
      </c>
    </row>
    <row r="6" spans="1:8">
      <c r="D6" s="202" t="s">
        <v>132</v>
      </c>
      <c r="E6" s="202"/>
      <c r="F6" s="202"/>
      <c r="G6" s="202"/>
      <c r="H6" s="202"/>
    </row>
    <row r="7" spans="1:8" ht="27.2" customHeight="1">
      <c r="A7" s="203" t="s">
        <v>133</v>
      </c>
      <c r="B7" s="203" t="s">
        <v>134</v>
      </c>
      <c r="C7" s="203" t="s">
        <v>135</v>
      </c>
      <c r="D7" s="203"/>
      <c r="E7" s="203"/>
      <c r="F7" s="203" t="s">
        <v>136</v>
      </c>
      <c r="G7" s="203"/>
      <c r="H7" s="203"/>
    </row>
    <row r="8" spans="1:8" ht="51">
      <c r="A8" s="203"/>
      <c r="B8" s="203"/>
      <c r="C8" s="151" t="s">
        <v>137</v>
      </c>
      <c r="D8" s="151" t="s">
        <v>138</v>
      </c>
      <c r="E8" s="151" t="s">
        <v>139</v>
      </c>
      <c r="F8" s="151" t="s">
        <v>137</v>
      </c>
      <c r="G8" s="151" t="s">
        <v>138</v>
      </c>
      <c r="H8" s="151" t="s">
        <v>139</v>
      </c>
    </row>
    <row r="9" spans="1:8">
      <c r="A9" s="150">
        <v>1</v>
      </c>
      <c r="B9" s="150">
        <v>2</v>
      </c>
      <c r="C9" s="150">
        <v>3</v>
      </c>
      <c r="D9" s="150">
        <v>4</v>
      </c>
      <c r="E9" s="150">
        <v>5</v>
      </c>
      <c r="F9" s="150">
        <v>6</v>
      </c>
      <c r="G9" s="150">
        <v>7</v>
      </c>
      <c r="H9" s="150">
        <v>8</v>
      </c>
    </row>
    <row r="10" spans="1:8" ht="25.5">
      <c r="A10" s="72" t="s">
        <v>430</v>
      </c>
      <c r="B10" s="34" t="s">
        <v>140</v>
      </c>
      <c r="C10" s="42"/>
      <c r="D10" s="42"/>
      <c r="E10" s="164">
        <f>SUM(E12+E34+E35)</f>
        <v>34051.899999999994</v>
      </c>
      <c r="F10" s="31"/>
      <c r="G10" s="31"/>
      <c r="H10" s="164">
        <f>SUM(H12+H34+H35)</f>
        <v>34051.899999999994</v>
      </c>
    </row>
    <row r="11" spans="1:8">
      <c r="A11" s="125" t="s">
        <v>141</v>
      </c>
      <c r="B11" s="42"/>
      <c r="C11" s="42"/>
      <c r="D11" s="42"/>
      <c r="E11" s="42"/>
      <c r="F11" s="42"/>
      <c r="G11" s="42"/>
      <c r="H11" s="42"/>
    </row>
    <row r="12" spans="1:8" ht="25.5">
      <c r="A12" s="72" t="s">
        <v>142</v>
      </c>
      <c r="B12" s="76" t="s">
        <v>143</v>
      </c>
      <c r="C12" s="42"/>
      <c r="D12" s="42"/>
      <c r="E12" s="164">
        <f>SUM(E13:E33)</f>
        <v>35046.699999999997</v>
      </c>
      <c r="F12" s="31"/>
      <c r="G12" s="31"/>
      <c r="H12" s="164">
        <f>SUM(H13:H33)</f>
        <v>35046.699999999997</v>
      </c>
    </row>
    <row r="13" spans="1:8" ht="80.25" customHeight="1">
      <c r="A13" s="105" t="s">
        <v>144</v>
      </c>
      <c r="B13" s="124" t="s">
        <v>145</v>
      </c>
      <c r="C13" s="42"/>
      <c r="D13" s="42"/>
      <c r="E13" s="42">
        <v>5775.4</v>
      </c>
      <c r="F13" s="62"/>
      <c r="G13" s="62"/>
      <c r="H13" s="153">
        <v>5775.4</v>
      </c>
    </row>
    <row r="14" spans="1:8">
      <c r="A14" s="105" t="s">
        <v>146</v>
      </c>
      <c r="B14" s="124" t="s">
        <v>147</v>
      </c>
      <c r="C14" s="42"/>
      <c r="D14" s="42"/>
      <c r="E14" s="42"/>
      <c r="F14" s="62"/>
      <c r="G14" s="62"/>
      <c r="H14" s="62"/>
    </row>
    <row r="15" spans="1:8" ht="38.25">
      <c r="A15" s="105" t="s">
        <v>148</v>
      </c>
      <c r="B15" s="124" t="s">
        <v>149</v>
      </c>
      <c r="C15" s="42"/>
      <c r="D15" s="42"/>
      <c r="E15" s="42"/>
      <c r="F15" s="62"/>
      <c r="G15" s="62"/>
      <c r="H15" s="62"/>
    </row>
    <row r="16" spans="1:8" ht="38.25">
      <c r="A16" s="105" t="s">
        <v>150</v>
      </c>
      <c r="B16" s="124" t="s">
        <v>151</v>
      </c>
      <c r="C16" s="42"/>
      <c r="D16" s="42"/>
      <c r="E16" s="42"/>
      <c r="F16" s="62"/>
      <c r="G16" s="62"/>
      <c r="H16" s="62"/>
    </row>
    <row r="17" spans="1:8" ht="38.25">
      <c r="A17" s="105" t="s">
        <v>152</v>
      </c>
      <c r="B17" s="124" t="s">
        <v>153</v>
      </c>
      <c r="C17" s="42"/>
      <c r="D17" s="42"/>
      <c r="E17" s="42"/>
      <c r="F17" s="62"/>
      <c r="G17" s="62"/>
      <c r="H17" s="62"/>
    </row>
    <row r="18" spans="1:8" ht="54.75" customHeight="1">
      <c r="A18" s="105" t="s">
        <v>154</v>
      </c>
      <c r="B18" s="124" t="s">
        <v>155</v>
      </c>
      <c r="C18" s="42"/>
      <c r="D18" s="42"/>
      <c r="E18" s="42"/>
      <c r="F18" s="62"/>
      <c r="G18" s="62"/>
      <c r="H18" s="62"/>
    </row>
    <row r="19" spans="1:8" ht="63.75">
      <c r="A19" s="105" t="s">
        <v>156</v>
      </c>
      <c r="B19" s="124" t="s">
        <v>157</v>
      </c>
      <c r="C19" s="42"/>
      <c r="D19" s="42"/>
      <c r="E19" s="42"/>
      <c r="F19" s="62"/>
      <c r="G19" s="62"/>
      <c r="H19" s="62"/>
    </row>
    <row r="20" spans="1:8" ht="63.75">
      <c r="A20" s="105" t="s">
        <v>158</v>
      </c>
      <c r="B20" s="124" t="s">
        <v>159</v>
      </c>
      <c r="C20" s="42"/>
      <c r="D20" s="42"/>
      <c r="E20" s="42"/>
      <c r="F20" s="62"/>
      <c r="G20" s="62"/>
      <c r="H20" s="62"/>
    </row>
    <row r="21" spans="1:8" ht="36.75" customHeight="1">
      <c r="A21" s="105" t="s">
        <v>160</v>
      </c>
      <c r="B21" s="124" t="s">
        <v>161</v>
      </c>
      <c r="C21" s="42"/>
      <c r="D21" s="42"/>
      <c r="E21" s="42"/>
      <c r="F21" s="62"/>
      <c r="G21" s="62"/>
      <c r="H21" s="62"/>
    </row>
    <row r="22" spans="1:8" ht="51">
      <c r="A22" s="105" t="s">
        <v>162</v>
      </c>
      <c r="B22" s="124" t="s">
        <v>163</v>
      </c>
      <c r="C22" s="42"/>
      <c r="D22" s="42"/>
      <c r="E22" s="42"/>
      <c r="F22" s="62"/>
      <c r="G22" s="62"/>
      <c r="H22" s="62"/>
    </row>
    <row r="23" spans="1:8" ht="78.75" customHeight="1">
      <c r="A23" s="105" t="s">
        <v>164</v>
      </c>
      <c r="B23" s="124" t="s">
        <v>165</v>
      </c>
      <c r="C23" s="42"/>
      <c r="D23" s="42"/>
      <c r="E23" s="42"/>
      <c r="F23" s="62"/>
      <c r="G23" s="62"/>
      <c r="H23" s="62"/>
    </row>
    <row r="24" spans="1:8" ht="63.75">
      <c r="A24" s="105" t="s">
        <v>166</v>
      </c>
      <c r="B24" s="124" t="s">
        <v>167</v>
      </c>
      <c r="C24" s="42"/>
      <c r="D24" s="42"/>
      <c r="E24" s="42">
        <v>21972.7</v>
      </c>
      <c r="F24" s="62"/>
      <c r="G24" s="62"/>
      <c r="H24" s="153">
        <v>21972.7</v>
      </c>
    </row>
    <row r="25" spans="1:8" ht="66" customHeight="1">
      <c r="A25" s="105" t="s">
        <v>168</v>
      </c>
      <c r="B25" s="124" t="s">
        <v>169</v>
      </c>
      <c r="C25" s="42"/>
      <c r="D25" s="42"/>
      <c r="E25" s="42"/>
      <c r="F25" s="62"/>
      <c r="G25" s="62"/>
      <c r="H25" s="62"/>
    </row>
    <row r="26" spans="1:8" ht="131.25" customHeight="1">
      <c r="A26" s="105" t="s">
        <v>170</v>
      </c>
      <c r="B26" s="124" t="s">
        <v>171</v>
      </c>
      <c r="C26" s="42"/>
      <c r="D26" s="42"/>
      <c r="E26" s="42"/>
      <c r="F26" s="62"/>
      <c r="G26" s="62"/>
      <c r="H26" s="62"/>
    </row>
    <row r="27" spans="1:8" ht="127.5">
      <c r="A27" s="105" t="s">
        <v>172</v>
      </c>
      <c r="B27" s="124" t="s">
        <v>173</v>
      </c>
      <c r="C27" s="42"/>
      <c r="D27" s="42"/>
      <c r="E27" s="42"/>
      <c r="F27" s="62"/>
      <c r="G27" s="62"/>
      <c r="H27" s="62"/>
    </row>
    <row r="28" spans="1:8" ht="102">
      <c r="A28" s="105" t="s">
        <v>174</v>
      </c>
      <c r="B28" s="124" t="s">
        <v>175</v>
      </c>
      <c r="C28" s="42"/>
      <c r="D28" s="42"/>
      <c r="E28" s="42"/>
      <c r="F28" s="62"/>
      <c r="G28" s="62"/>
      <c r="H28" s="62"/>
    </row>
    <row r="29" spans="1:8" ht="76.5">
      <c r="A29" s="105" t="s">
        <v>176</v>
      </c>
      <c r="B29" s="124" t="s">
        <v>177</v>
      </c>
      <c r="C29" s="42"/>
      <c r="D29" s="42"/>
      <c r="E29" s="42"/>
      <c r="F29" s="62"/>
      <c r="G29" s="62"/>
      <c r="H29" s="62"/>
    </row>
    <row r="30" spans="1:8">
      <c r="A30" s="105" t="s">
        <v>178</v>
      </c>
      <c r="B30" s="124" t="s">
        <v>179</v>
      </c>
      <c r="C30" s="42"/>
      <c r="D30" s="42"/>
      <c r="E30" s="42"/>
      <c r="F30" s="62"/>
      <c r="G30" s="62"/>
      <c r="H30" s="62"/>
    </row>
    <row r="31" spans="1:8" ht="76.5">
      <c r="A31" s="105" t="s">
        <v>427</v>
      </c>
      <c r="B31" s="124"/>
      <c r="C31" s="42"/>
      <c r="D31" s="42"/>
      <c r="E31" s="42">
        <v>6960.9</v>
      </c>
      <c r="F31" s="62"/>
      <c r="G31" s="62"/>
      <c r="H31" s="153">
        <v>6960.9</v>
      </c>
    </row>
    <row r="32" spans="1:8" ht="25.5">
      <c r="A32" s="105" t="s">
        <v>180</v>
      </c>
      <c r="B32" s="124" t="s">
        <v>181</v>
      </c>
      <c r="C32" s="42"/>
      <c r="D32" s="42"/>
      <c r="E32" s="42"/>
      <c r="F32" s="62"/>
      <c r="G32" s="62"/>
      <c r="H32" s="62"/>
    </row>
    <row r="33" spans="1:8" ht="25.5">
      <c r="A33" s="105" t="s">
        <v>431</v>
      </c>
      <c r="B33" s="124"/>
      <c r="C33" s="42"/>
      <c r="D33" s="42"/>
      <c r="E33" s="42">
        <v>337.7</v>
      </c>
      <c r="F33" s="62"/>
      <c r="G33" s="62"/>
      <c r="H33" s="62">
        <v>337.7</v>
      </c>
    </row>
    <row r="34" spans="1:8" ht="25.5">
      <c r="A34" s="72" t="s">
        <v>182</v>
      </c>
      <c r="B34" s="76" t="s">
        <v>183</v>
      </c>
      <c r="C34" s="42"/>
      <c r="D34" s="42"/>
      <c r="E34" s="42"/>
      <c r="F34" s="31"/>
      <c r="G34" s="31"/>
      <c r="H34" s="31"/>
    </row>
    <row r="35" spans="1:8" ht="51">
      <c r="A35" s="72" t="s">
        <v>428</v>
      </c>
      <c r="B35" s="76" t="s">
        <v>184</v>
      </c>
      <c r="C35" s="42"/>
      <c r="D35" s="42"/>
      <c r="E35" s="42">
        <v>-994.8</v>
      </c>
      <c r="F35" s="31"/>
      <c r="G35" s="31"/>
      <c r="H35" s="154">
        <v>-994.8</v>
      </c>
    </row>
  </sheetData>
  <mergeCells count="6">
    <mergeCell ref="A1:H3"/>
    <mergeCell ref="D6:H6"/>
    <mergeCell ref="A7:A8"/>
    <mergeCell ref="B7:B8"/>
    <mergeCell ref="C7:E7"/>
    <mergeCell ref="F7:H7"/>
  </mergeCells>
  <phoneticPr fontId="0" type="noConversion"/>
  <pageMargins left="0.78749999999999998" right="0.78749999999999998" top="0.78749999999999998" bottom="1.0527777777777778" header="0.51180555555555551" footer="0.78749999999999998"/>
  <pageSetup paperSize="9" scale="71" firstPageNumber="0" fitToHeight="100" orientation="portrait" horizontalDpi="300" verticalDpi="300" r:id="rId1"/>
  <headerFooter alignWithMargins="0">
    <oddFooter>&amp;C&amp;"Times New Roman,Обычный"&amp;12Подпись 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I47"/>
  <sheetViews>
    <sheetView view="pageBreakPreview" zoomScaleNormal="120" zoomScaleSheetLayoutView="100" workbookViewId="0">
      <selection activeCell="E12" sqref="E12"/>
    </sheetView>
  </sheetViews>
  <sheetFormatPr defaultRowHeight="12.75"/>
  <cols>
    <col min="1" max="1" width="87" style="99" customWidth="1"/>
    <col min="2" max="2" width="8.5703125" style="99" customWidth="1"/>
    <col min="3" max="3" width="12.140625" style="99" customWidth="1"/>
    <col min="4" max="4" width="17" style="99" customWidth="1"/>
    <col min="5" max="5" width="19.42578125" style="99" customWidth="1"/>
    <col min="6" max="6" width="13.140625" style="99" customWidth="1"/>
    <col min="7" max="7" width="11.85546875" style="99" customWidth="1"/>
    <col min="8" max="16384" width="9.140625" style="99"/>
  </cols>
  <sheetData>
    <row r="1" spans="1:9" ht="100.5" customHeight="1">
      <c r="A1" s="204" t="s">
        <v>185</v>
      </c>
      <c r="B1" s="204"/>
      <c r="C1" s="204"/>
      <c r="D1" s="204"/>
      <c r="E1" s="204"/>
    </row>
    <row r="2" spans="1:9" ht="23.25" customHeight="1">
      <c r="A2" s="204" t="s">
        <v>435</v>
      </c>
      <c r="B2" s="204"/>
      <c r="C2" s="204"/>
      <c r="D2" s="204"/>
      <c r="E2" s="204"/>
    </row>
    <row r="3" spans="1:9">
      <c r="A3" s="205" t="s">
        <v>132</v>
      </c>
      <c r="B3" s="205"/>
      <c r="C3" s="205"/>
      <c r="D3" s="205"/>
      <c r="E3" s="205"/>
    </row>
    <row r="4" spans="1:9" s="23" customFormat="1" ht="60">
      <c r="A4" s="50" t="s">
        <v>133</v>
      </c>
      <c r="B4" s="50" t="s">
        <v>134</v>
      </c>
      <c r="C4" s="50" t="s">
        <v>186</v>
      </c>
      <c r="D4" s="50" t="s">
        <v>187</v>
      </c>
      <c r="E4" s="50" t="s">
        <v>188</v>
      </c>
    </row>
    <row r="5" spans="1:9" s="23" customFormat="1" ht="15">
      <c r="A5" s="50">
        <v>1</v>
      </c>
      <c r="B5" s="50">
        <v>2</v>
      </c>
      <c r="C5" s="50">
        <v>3</v>
      </c>
      <c r="D5" s="50">
        <v>4</v>
      </c>
      <c r="E5" s="50">
        <v>5</v>
      </c>
      <c r="F5" s="57"/>
      <c r="G5" s="57"/>
      <c r="H5" s="57"/>
      <c r="I5" s="57"/>
    </row>
    <row r="6" spans="1:9" s="96" customFormat="1" ht="14.25">
      <c r="A6" s="51" t="s">
        <v>189</v>
      </c>
      <c r="B6" s="51"/>
      <c r="C6" s="51"/>
      <c r="D6" s="51"/>
      <c r="E6" s="51"/>
      <c r="F6" s="68"/>
      <c r="G6" s="68"/>
      <c r="H6" s="68"/>
      <c r="I6" s="92"/>
    </row>
    <row r="7" spans="1:9" s="96" customFormat="1" ht="42.75">
      <c r="A7" s="128" t="s">
        <v>190</v>
      </c>
      <c r="B7" s="41" t="s">
        <v>140</v>
      </c>
      <c r="C7" s="73"/>
      <c r="D7" s="73"/>
      <c r="E7" s="73">
        <v>33292.800000000003</v>
      </c>
      <c r="F7" s="80"/>
      <c r="G7" s="80"/>
      <c r="H7" s="92"/>
      <c r="I7" s="92"/>
    </row>
    <row r="8" spans="1:9" s="23" customFormat="1" ht="45.75" customHeight="1">
      <c r="A8" s="32" t="s">
        <v>191</v>
      </c>
      <c r="B8" s="41" t="s">
        <v>143</v>
      </c>
      <c r="C8" s="44"/>
      <c r="D8" s="44"/>
      <c r="E8" s="44">
        <v>33292.800000000003</v>
      </c>
    </row>
    <row r="9" spans="1:9" s="23" customFormat="1" ht="30">
      <c r="A9" s="32" t="s">
        <v>192</v>
      </c>
      <c r="B9" s="41" t="s">
        <v>145</v>
      </c>
      <c r="C9" s="44"/>
      <c r="D9" s="44"/>
      <c r="E9" s="44"/>
    </row>
    <row r="10" spans="1:9" s="23" customFormat="1" ht="15">
      <c r="A10" s="32" t="s">
        <v>193</v>
      </c>
      <c r="B10" s="41" t="s">
        <v>147</v>
      </c>
      <c r="C10" s="44"/>
      <c r="D10" s="44"/>
      <c r="E10" s="44"/>
    </row>
    <row r="11" spans="1:9" s="23" customFormat="1" ht="15">
      <c r="A11" s="32" t="s">
        <v>194</v>
      </c>
      <c r="B11" s="41" t="s">
        <v>149</v>
      </c>
      <c r="C11" s="44"/>
      <c r="D11" s="44"/>
      <c r="E11" s="44">
        <v>33292.800000000003</v>
      </c>
    </row>
    <row r="12" spans="1:9" s="23" customFormat="1" ht="15">
      <c r="A12" s="32" t="s">
        <v>195</v>
      </c>
      <c r="B12" s="41" t="s">
        <v>151</v>
      </c>
      <c r="C12" s="44"/>
      <c r="D12" s="44"/>
      <c r="E12" s="44"/>
    </row>
    <row r="13" spans="1:9" s="23" customFormat="1" ht="44.25">
      <c r="A13" s="32" t="s">
        <v>196</v>
      </c>
      <c r="B13" s="41" t="s">
        <v>153</v>
      </c>
      <c r="C13" s="44"/>
      <c r="D13" s="44"/>
      <c r="E13" s="44"/>
    </row>
    <row r="14" spans="1:9" s="23" customFormat="1" ht="48" customHeight="1">
      <c r="A14" s="32" t="s">
        <v>197</v>
      </c>
      <c r="B14" s="41" t="s">
        <v>155</v>
      </c>
      <c r="C14" s="44"/>
      <c r="D14" s="44"/>
      <c r="E14" s="44"/>
      <c r="G14" s="120"/>
    </row>
    <row r="15" spans="1:9" s="23" customFormat="1" ht="29.25">
      <c r="A15" s="32" t="s">
        <v>198</v>
      </c>
      <c r="B15" s="41" t="s">
        <v>157</v>
      </c>
      <c r="C15" s="44"/>
      <c r="D15" s="44"/>
      <c r="E15" s="44"/>
    </row>
    <row r="16" spans="1:9" s="23" customFormat="1" ht="44.25">
      <c r="A16" s="32" t="s">
        <v>199</v>
      </c>
      <c r="B16" s="41" t="s">
        <v>159</v>
      </c>
      <c r="C16" s="44"/>
      <c r="D16" s="44"/>
      <c r="E16" s="44"/>
    </row>
    <row r="17" spans="1:5" s="23" customFormat="1" ht="24.75" customHeight="1">
      <c r="A17" s="32" t="s">
        <v>200</v>
      </c>
      <c r="B17" s="41" t="s">
        <v>161</v>
      </c>
      <c r="C17" s="44"/>
      <c r="D17" s="44"/>
      <c r="E17" s="44"/>
    </row>
    <row r="18" spans="1:5" s="23" customFormat="1" ht="60">
      <c r="A18" s="32" t="s">
        <v>201</v>
      </c>
      <c r="B18" s="41" t="s">
        <v>163</v>
      </c>
      <c r="C18" s="44"/>
      <c r="D18" s="44"/>
      <c r="E18" s="44"/>
    </row>
    <row r="19" spans="1:5" s="23" customFormat="1" ht="44.25">
      <c r="A19" s="32" t="s">
        <v>202</v>
      </c>
      <c r="B19" s="41" t="s">
        <v>165</v>
      </c>
      <c r="C19" s="44"/>
      <c r="D19" s="44"/>
      <c r="E19" s="44"/>
    </row>
    <row r="20" spans="1:5" s="23" customFormat="1" ht="30">
      <c r="A20" s="32" t="s">
        <v>203</v>
      </c>
      <c r="B20" s="13" t="s">
        <v>167</v>
      </c>
      <c r="C20" s="44"/>
      <c r="D20" s="44"/>
      <c r="E20" s="44"/>
    </row>
    <row r="21" spans="1:5" s="23" customFormat="1" ht="30">
      <c r="A21" s="32" t="s">
        <v>204</v>
      </c>
      <c r="B21" s="41" t="s">
        <v>169</v>
      </c>
      <c r="C21" s="44"/>
      <c r="D21" s="44"/>
      <c r="E21" s="44"/>
    </row>
    <row r="22" spans="1:5" s="23" customFormat="1" ht="20.25" customHeight="1">
      <c r="A22" s="32" t="s">
        <v>205</v>
      </c>
      <c r="B22" s="41" t="s">
        <v>171</v>
      </c>
      <c r="C22" s="44"/>
      <c r="D22" s="44"/>
      <c r="E22" s="44"/>
    </row>
    <row r="23" spans="1:5" s="23" customFormat="1" ht="30">
      <c r="A23" s="32" t="s">
        <v>206</v>
      </c>
      <c r="B23" s="41" t="s">
        <v>173</v>
      </c>
      <c r="C23" s="44"/>
      <c r="D23" s="44"/>
      <c r="E23" s="44"/>
    </row>
    <row r="24" spans="1:5" s="23" customFormat="1" ht="60">
      <c r="A24" s="32" t="s">
        <v>207</v>
      </c>
      <c r="B24" s="13" t="s">
        <v>175</v>
      </c>
      <c r="C24" s="44"/>
      <c r="D24" s="44"/>
      <c r="E24" s="44"/>
    </row>
    <row r="25" spans="1:5" s="23" customFormat="1" ht="30">
      <c r="A25" s="32" t="s">
        <v>208</v>
      </c>
      <c r="B25" s="13" t="s">
        <v>177</v>
      </c>
      <c r="C25" s="44"/>
      <c r="D25" s="44"/>
      <c r="E25" s="44"/>
    </row>
    <row r="26" spans="1:5" s="23" customFormat="1" ht="30">
      <c r="A26" s="32" t="s">
        <v>209</v>
      </c>
      <c r="B26" s="41" t="s">
        <v>179</v>
      </c>
      <c r="C26" s="44"/>
      <c r="D26" s="44"/>
      <c r="E26" s="44"/>
    </row>
    <row r="27" spans="1:5" s="23" customFormat="1" ht="30">
      <c r="A27" s="32" t="s">
        <v>210</v>
      </c>
      <c r="B27" s="13" t="s">
        <v>181</v>
      </c>
      <c r="C27" s="44"/>
      <c r="D27" s="44"/>
      <c r="E27" s="44"/>
    </row>
    <row r="28" spans="1:5" s="23" customFormat="1" ht="15">
      <c r="A28" s="32" t="s">
        <v>211</v>
      </c>
      <c r="B28" s="41" t="s">
        <v>183</v>
      </c>
      <c r="C28" s="44"/>
      <c r="D28" s="44"/>
      <c r="E28" s="44"/>
    </row>
    <row r="29" spans="1:5" s="23" customFormat="1" ht="30">
      <c r="A29" s="32" t="s">
        <v>212</v>
      </c>
      <c r="B29" s="41" t="s">
        <v>184</v>
      </c>
      <c r="C29" s="44"/>
      <c r="D29" s="44"/>
      <c r="E29" s="44"/>
    </row>
    <row r="30" spans="1:5" s="23" customFormat="1" ht="15">
      <c r="A30" s="32" t="s">
        <v>213</v>
      </c>
      <c r="B30" s="41" t="s">
        <v>214</v>
      </c>
      <c r="C30" s="44"/>
      <c r="D30" s="44"/>
      <c r="E30" s="44"/>
    </row>
    <row r="31" spans="1:5" s="23" customFormat="1" ht="15">
      <c r="A31" s="32" t="s">
        <v>215</v>
      </c>
      <c r="B31" s="41" t="s">
        <v>216</v>
      </c>
      <c r="C31" s="44"/>
      <c r="D31" s="44"/>
      <c r="E31" s="44"/>
    </row>
    <row r="32" spans="1:5" s="23" customFormat="1" ht="15">
      <c r="A32" s="32" t="s">
        <v>217</v>
      </c>
      <c r="B32" s="41" t="s">
        <v>218</v>
      </c>
      <c r="C32" s="44"/>
      <c r="D32" s="44"/>
      <c r="E32" s="44"/>
    </row>
    <row r="33" spans="1:5" s="23" customFormat="1" ht="30">
      <c r="A33" s="32" t="s">
        <v>219</v>
      </c>
      <c r="B33" s="41" t="s">
        <v>220</v>
      </c>
      <c r="C33" s="44"/>
      <c r="D33" s="44"/>
      <c r="E33" s="44"/>
    </row>
    <row r="34" spans="1:5" s="23" customFormat="1" ht="61.5" customHeight="1">
      <c r="A34" s="32" t="s">
        <v>221</v>
      </c>
      <c r="B34" s="13" t="s">
        <v>222</v>
      </c>
      <c r="C34" s="44"/>
      <c r="D34" s="44"/>
      <c r="E34" s="44"/>
    </row>
    <row r="35" spans="1:5" s="23" customFormat="1" ht="15">
      <c r="A35" s="32" t="s">
        <v>223</v>
      </c>
      <c r="B35" s="41" t="s">
        <v>224</v>
      </c>
      <c r="C35" s="44"/>
      <c r="D35" s="44"/>
      <c r="E35" s="44"/>
    </row>
    <row r="36" spans="1:5" s="23" customFormat="1" ht="45">
      <c r="A36" s="32" t="s">
        <v>225</v>
      </c>
      <c r="B36" s="41" t="s">
        <v>226</v>
      </c>
      <c r="C36" s="44"/>
      <c r="D36" s="44"/>
      <c r="E36" s="44"/>
    </row>
    <row r="37" spans="1:5" s="23" customFormat="1" ht="30">
      <c r="A37" s="32" t="s">
        <v>227</v>
      </c>
      <c r="B37" s="41" t="s">
        <v>228</v>
      </c>
      <c r="C37" s="44"/>
      <c r="D37" s="44"/>
      <c r="E37" s="44"/>
    </row>
    <row r="38" spans="1:5" s="23" customFormat="1" ht="104.25">
      <c r="A38" s="32" t="s">
        <v>229</v>
      </c>
      <c r="B38" s="13" t="s">
        <v>230</v>
      </c>
      <c r="C38" s="44"/>
      <c r="D38" s="44"/>
      <c r="E38" s="44"/>
    </row>
    <row r="39" spans="1:5" s="23" customFormat="1" ht="45">
      <c r="A39" s="32" t="s">
        <v>231</v>
      </c>
      <c r="B39" s="13" t="s">
        <v>232</v>
      </c>
      <c r="C39" s="44"/>
      <c r="D39" s="44"/>
      <c r="E39" s="44"/>
    </row>
    <row r="40" spans="1:5" s="23" customFormat="1" ht="30">
      <c r="A40" s="32" t="s">
        <v>233</v>
      </c>
      <c r="B40" s="41" t="s">
        <v>234</v>
      </c>
      <c r="C40" s="44"/>
      <c r="D40" s="44"/>
      <c r="E40" s="44"/>
    </row>
    <row r="41" spans="1:5" s="23" customFormat="1" ht="30">
      <c r="A41" s="32" t="s">
        <v>235</v>
      </c>
      <c r="B41" s="13" t="s">
        <v>236</v>
      </c>
      <c r="C41" s="44"/>
      <c r="D41" s="44"/>
      <c r="E41" s="44"/>
    </row>
    <row r="42" spans="1:5" s="23" customFormat="1" ht="30">
      <c r="A42" s="32" t="s">
        <v>237</v>
      </c>
      <c r="B42" s="41" t="s">
        <v>238</v>
      </c>
      <c r="C42" s="44"/>
      <c r="D42" s="44"/>
      <c r="E42" s="44"/>
    </row>
    <row r="43" spans="1:5" s="23" customFormat="1" ht="30">
      <c r="A43" s="32" t="s">
        <v>239</v>
      </c>
      <c r="B43" s="41" t="s">
        <v>240</v>
      </c>
      <c r="C43" s="44"/>
      <c r="D43" s="44"/>
      <c r="E43" s="44"/>
    </row>
    <row r="44" spans="1:5" s="23" customFormat="1" ht="30">
      <c r="A44" s="32" t="s">
        <v>241</v>
      </c>
      <c r="B44" s="41" t="s">
        <v>242</v>
      </c>
      <c r="C44" s="44"/>
      <c r="D44" s="44"/>
      <c r="E44" s="44"/>
    </row>
    <row r="45" spans="1:5" s="23" customFormat="1" ht="30">
      <c r="A45" s="32" t="s">
        <v>243</v>
      </c>
      <c r="B45" s="41" t="s">
        <v>244</v>
      </c>
      <c r="C45" s="44"/>
      <c r="D45" s="44"/>
      <c r="E45" s="44"/>
    </row>
    <row r="46" spans="1:5" s="23" customFormat="1" ht="30">
      <c r="A46" s="32" t="s">
        <v>245</v>
      </c>
      <c r="B46" s="41" t="s">
        <v>246</v>
      </c>
      <c r="C46" s="44"/>
      <c r="D46" s="44"/>
      <c r="E46" s="44"/>
    </row>
    <row r="47" spans="1:5" s="23" customFormat="1" ht="60">
      <c r="A47" s="32" t="s">
        <v>247</v>
      </c>
      <c r="B47" s="13" t="s">
        <v>248</v>
      </c>
      <c r="C47" s="44"/>
      <c r="D47" s="44"/>
      <c r="E47" s="44"/>
    </row>
  </sheetData>
  <mergeCells count="3">
    <mergeCell ref="A1:E1"/>
    <mergeCell ref="A3:E3"/>
    <mergeCell ref="A2:E2"/>
  </mergeCells>
  <phoneticPr fontId="0" type="noConversion"/>
  <pageMargins left="0.7006944444444444" right="0.7006944444444444" top="0.75208333333333333" bottom="0.91874999999999996" header="0.51180555555555551" footer="0.75208333333333333"/>
  <pageSetup paperSize="9" scale="61" firstPageNumber="0" fitToHeight="100" orientation="portrait" horizontalDpi="300" verticalDpi="300" r:id="rId1"/>
  <headerFooter alignWithMargins="0">
    <oddFooter>&amp;C&amp;"Times New Roman,Обычный"&amp;12Подпись ____________________</oddFooter>
  </headerFooter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H24"/>
  <sheetViews>
    <sheetView tabSelected="1" view="pageBreakPreview" zoomScale="90" zoomScaleNormal="120" zoomScaleSheetLayoutView="90" workbookViewId="0">
      <selection activeCell="A16" sqref="A16"/>
    </sheetView>
  </sheetViews>
  <sheetFormatPr defaultRowHeight="12.75"/>
  <cols>
    <col min="1" max="1" width="79.28515625" style="40" customWidth="1"/>
    <col min="2" max="2" width="6.7109375" style="40" customWidth="1"/>
    <col min="3" max="3" width="10" style="40" customWidth="1"/>
    <col min="4" max="4" width="13" style="40" customWidth="1"/>
    <col min="5" max="5" width="12.5703125" style="40" customWidth="1"/>
    <col min="6" max="6" width="10.42578125" style="40" customWidth="1"/>
    <col min="7" max="7" width="14.42578125" style="40" customWidth="1"/>
    <col min="8" max="8" width="12.42578125" style="162" customWidth="1"/>
    <col min="9" max="16384" width="9.140625" style="40"/>
  </cols>
  <sheetData>
    <row r="1" spans="1:8" ht="113.25" customHeight="1">
      <c r="A1" s="206" t="s">
        <v>249</v>
      </c>
      <c r="B1" s="206"/>
      <c r="C1" s="206"/>
      <c r="D1" s="206"/>
      <c r="E1" s="206"/>
      <c r="F1" s="206"/>
      <c r="G1" s="206"/>
      <c r="H1" s="206"/>
    </row>
    <row r="2" spans="1:8" ht="55.5" customHeight="1">
      <c r="A2" s="206" t="s">
        <v>436</v>
      </c>
      <c r="B2" s="206"/>
      <c r="C2" s="206"/>
      <c r="D2" s="206"/>
      <c r="E2" s="206"/>
      <c r="F2" s="206"/>
      <c r="G2" s="206"/>
      <c r="H2" s="206"/>
    </row>
    <row r="3" spans="1:8">
      <c r="A3" s="207" t="s">
        <v>132</v>
      </c>
      <c r="B3" s="207"/>
      <c r="C3" s="207"/>
      <c r="D3" s="207"/>
      <c r="E3" s="207"/>
      <c r="F3" s="207"/>
      <c r="G3" s="207"/>
      <c r="H3" s="207"/>
    </row>
    <row r="4" spans="1:8" s="11" customFormat="1" ht="23.25" customHeight="1">
      <c r="A4" s="208" t="s">
        <v>133</v>
      </c>
      <c r="B4" s="208" t="s">
        <v>134</v>
      </c>
      <c r="C4" s="208" t="s">
        <v>250</v>
      </c>
      <c r="D4" s="208"/>
      <c r="E4" s="208"/>
      <c r="F4" s="208" t="s">
        <v>251</v>
      </c>
      <c r="G4" s="208"/>
      <c r="H4" s="208"/>
    </row>
    <row r="5" spans="1:8" s="11" customFormat="1" ht="60">
      <c r="A5" s="208"/>
      <c r="B5" s="208"/>
      <c r="C5" s="36" t="s">
        <v>137</v>
      </c>
      <c r="D5" s="36" t="s">
        <v>138</v>
      </c>
      <c r="E5" s="36" t="s">
        <v>139</v>
      </c>
      <c r="F5" s="36" t="s">
        <v>252</v>
      </c>
      <c r="G5" s="36" t="s">
        <v>138</v>
      </c>
      <c r="H5" s="149" t="s">
        <v>139</v>
      </c>
    </row>
    <row r="6" spans="1:8" s="11" customFormat="1" ht="12.75" customHeight="1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159">
        <v>8</v>
      </c>
    </row>
    <row r="7" spans="1:8" s="69" customFormat="1" ht="14.25">
      <c r="A7" s="35" t="s">
        <v>189</v>
      </c>
      <c r="B7" s="35"/>
      <c r="C7" s="35"/>
      <c r="D7" s="35"/>
      <c r="E7" s="35"/>
      <c r="F7" s="35"/>
      <c r="G7" s="35"/>
      <c r="H7" s="160"/>
    </row>
    <row r="8" spans="1:8" s="11" customFormat="1" ht="28.5">
      <c r="A8" s="79" t="s">
        <v>429</v>
      </c>
      <c r="B8" s="118" t="s">
        <v>140</v>
      </c>
      <c r="C8" s="49"/>
      <c r="D8" s="49"/>
      <c r="E8" s="155">
        <v>-994.8</v>
      </c>
      <c r="F8" s="60"/>
      <c r="G8" s="60"/>
      <c r="H8" s="155">
        <v>-994.8</v>
      </c>
    </row>
    <row r="9" spans="1:8" s="11" customFormat="1" ht="28.5">
      <c r="A9" s="79" t="s">
        <v>432</v>
      </c>
      <c r="B9" s="118" t="s">
        <v>143</v>
      </c>
      <c r="C9" s="49"/>
      <c r="D9" s="49"/>
      <c r="E9" s="156">
        <v>35438.6</v>
      </c>
      <c r="F9" s="49"/>
      <c r="G9" s="49"/>
      <c r="H9" s="156">
        <v>35438.6</v>
      </c>
    </row>
    <row r="10" spans="1:8" s="11" customFormat="1" ht="28.5">
      <c r="A10" s="79" t="s">
        <v>433</v>
      </c>
      <c r="B10" s="118" t="s">
        <v>145</v>
      </c>
      <c r="C10" s="49"/>
      <c r="D10" s="49"/>
      <c r="E10" s="156">
        <v>33292.800000000003</v>
      </c>
      <c r="F10" s="49"/>
      <c r="G10" s="49"/>
      <c r="H10" s="156">
        <v>33292.800000000003</v>
      </c>
    </row>
    <row r="11" spans="1:8" s="11" customFormat="1" ht="28.5">
      <c r="A11" s="79" t="s">
        <v>253</v>
      </c>
      <c r="B11" s="118" t="s">
        <v>147</v>
      </c>
      <c r="C11" s="49"/>
      <c r="D11" s="49"/>
      <c r="E11" s="165">
        <f>SUM(E12:E23)</f>
        <v>33292.800000000003</v>
      </c>
      <c r="F11" s="49"/>
      <c r="G11" s="49"/>
      <c r="H11" s="165">
        <f>SUM(H12:H23)</f>
        <v>33292.800000000003</v>
      </c>
    </row>
    <row r="12" spans="1:8" s="11" customFormat="1" ht="30">
      <c r="A12" s="112" t="s">
        <v>254</v>
      </c>
      <c r="B12" s="118" t="s">
        <v>149</v>
      </c>
      <c r="C12" s="60"/>
      <c r="D12" s="85"/>
      <c r="E12" s="157">
        <v>33292.800000000003</v>
      </c>
      <c r="F12" s="44"/>
      <c r="G12" s="44"/>
      <c r="H12" s="157">
        <v>33292.800000000003</v>
      </c>
    </row>
    <row r="13" spans="1:8" s="11" customFormat="1" ht="30">
      <c r="A13" s="112" t="s">
        <v>255</v>
      </c>
      <c r="B13" s="118" t="s">
        <v>151</v>
      </c>
      <c r="C13" s="60"/>
      <c r="D13" s="85"/>
      <c r="E13" s="157"/>
      <c r="F13" s="44"/>
      <c r="G13" s="44"/>
      <c r="H13" s="157"/>
    </row>
    <row r="14" spans="1:8" s="11" customFormat="1" ht="30">
      <c r="A14" s="112" t="s">
        <v>256</v>
      </c>
      <c r="B14" s="118" t="s">
        <v>153</v>
      </c>
      <c r="C14" s="60"/>
      <c r="D14" s="85"/>
      <c r="E14" s="158"/>
      <c r="F14" s="44"/>
      <c r="G14" s="44"/>
      <c r="H14" s="157"/>
    </row>
    <row r="15" spans="1:8" s="11" customFormat="1" ht="15">
      <c r="A15" s="112" t="s">
        <v>257</v>
      </c>
      <c r="B15" s="118" t="s">
        <v>155</v>
      </c>
      <c r="C15" s="60"/>
      <c r="D15" s="85"/>
      <c r="E15" s="85"/>
      <c r="F15" s="44"/>
      <c r="G15" s="44"/>
      <c r="H15" s="161"/>
    </row>
    <row r="16" spans="1:8" s="11" customFormat="1" ht="40.5" customHeight="1">
      <c r="A16" s="112" t="s">
        <v>217</v>
      </c>
      <c r="B16" s="118" t="s">
        <v>157</v>
      </c>
      <c r="C16" s="60"/>
      <c r="D16" s="85"/>
      <c r="E16" s="85"/>
      <c r="F16" s="44"/>
      <c r="G16" s="44"/>
      <c r="H16" s="161"/>
    </row>
    <row r="17" spans="1:8" s="11" customFormat="1" ht="30">
      <c r="A17" s="112" t="s">
        <v>219</v>
      </c>
      <c r="B17" s="118" t="s">
        <v>159</v>
      </c>
      <c r="C17" s="60"/>
      <c r="D17" s="85"/>
      <c r="E17" s="85"/>
      <c r="F17" s="44"/>
      <c r="G17" s="44"/>
      <c r="H17" s="161"/>
    </row>
    <row r="18" spans="1:8" s="11" customFormat="1" ht="60">
      <c r="A18" s="112" t="s">
        <v>258</v>
      </c>
      <c r="B18" s="118" t="s">
        <v>161</v>
      </c>
      <c r="C18" s="60"/>
      <c r="D18" s="85"/>
      <c r="E18" s="85"/>
      <c r="F18" s="44"/>
      <c r="G18" s="44"/>
      <c r="H18" s="161"/>
    </row>
    <row r="19" spans="1:8" s="11" customFormat="1" ht="45">
      <c r="A19" s="112" t="s">
        <v>259</v>
      </c>
      <c r="B19" s="118" t="s">
        <v>163</v>
      </c>
      <c r="C19" s="60"/>
      <c r="D19" s="85"/>
      <c r="E19" s="85"/>
      <c r="F19" s="44"/>
      <c r="G19" s="44"/>
      <c r="H19" s="161"/>
    </row>
    <row r="20" spans="1:8" s="11" customFormat="1" ht="30">
      <c r="A20" s="112" t="s">
        <v>237</v>
      </c>
      <c r="B20" s="118" t="s">
        <v>165</v>
      </c>
      <c r="C20" s="60"/>
      <c r="D20" s="85"/>
      <c r="E20" s="85"/>
      <c r="F20" s="44"/>
      <c r="G20" s="44"/>
      <c r="H20" s="161"/>
    </row>
    <row r="21" spans="1:8" s="11" customFormat="1" ht="30">
      <c r="A21" s="112" t="s">
        <v>239</v>
      </c>
      <c r="B21" s="118" t="s">
        <v>167</v>
      </c>
      <c r="C21" s="60"/>
      <c r="D21" s="85"/>
      <c r="E21" s="85"/>
      <c r="F21" s="44"/>
      <c r="G21" s="44"/>
      <c r="H21" s="161"/>
    </row>
    <row r="22" spans="1:8" s="11" customFormat="1" ht="30">
      <c r="A22" s="112" t="s">
        <v>241</v>
      </c>
      <c r="B22" s="118" t="s">
        <v>169</v>
      </c>
      <c r="C22" s="60"/>
      <c r="D22" s="85"/>
      <c r="E22" s="85"/>
      <c r="F22" s="44"/>
      <c r="G22" s="44"/>
      <c r="H22" s="161"/>
    </row>
    <row r="23" spans="1:8" s="11" customFormat="1" ht="30">
      <c r="A23" s="112" t="s">
        <v>243</v>
      </c>
      <c r="B23" s="118" t="s">
        <v>171</v>
      </c>
      <c r="C23" s="60"/>
      <c r="D23" s="85"/>
      <c r="E23" s="85"/>
      <c r="F23" s="44"/>
      <c r="G23" s="44"/>
      <c r="H23" s="161"/>
    </row>
    <row r="24" spans="1:8" s="11" customFormat="1" ht="42.75">
      <c r="A24" s="79" t="s">
        <v>437</v>
      </c>
      <c r="B24" s="118" t="s">
        <v>173</v>
      </c>
      <c r="C24" s="60"/>
      <c r="D24" s="85"/>
      <c r="E24" s="163">
        <f>E8+E9-E12</f>
        <v>1150.9999999999927</v>
      </c>
      <c r="F24" s="161"/>
      <c r="G24" s="161"/>
      <c r="H24" s="163">
        <f>H8+H9-H12</f>
        <v>1150.9999999999927</v>
      </c>
    </row>
  </sheetData>
  <mergeCells count="7">
    <mergeCell ref="A1:H1"/>
    <mergeCell ref="A3:H3"/>
    <mergeCell ref="A4:A5"/>
    <mergeCell ref="B4:B5"/>
    <mergeCell ref="C4:E4"/>
    <mergeCell ref="F4:H4"/>
    <mergeCell ref="A2:H2"/>
  </mergeCells>
  <phoneticPr fontId="0" type="noConversion"/>
  <pageMargins left="0.7006944444444444" right="0.7006944444444444" top="0.75208333333333333" bottom="0.91874999999999996" header="0.51180555555555551" footer="0.75208333333333333"/>
  <pageSetup paperSize="9" scale="56" firstPageNumber="0" fitToHeight="100" orientation="portrait" horizontalDpi="300" verticalDpi="300" r:id="rId1"/>
  <headerFooter alignWithMargins="0">
    <oddFooter>&amp;C&amp;"Times New Roman,Обычный"&amp;12Подпись ____________________</oddFooter>
  </headerFooter>
  <rowBreaks count="1" manualBreakCount="1">
    <brk id="2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7"/>
  <sheetViews>
    <sheetView view="pageBreakPreview" topLeftCell="A4" zoomScale="120" zoomScaleNormal="120" zoomScaleSheetLayoutView="120" workbookViewId="0">
      <selection activeCell="A27" sqref="A27:F27"/>
    </sheetView>
  </sheetViews>
  <sheetFormatPr defaultColWidth="0.85546875" defaultRowHeight="12.75"/>
  <cols>
    <col min="1" max="1" width="81.42578125" style="40" customWidth="1"/>
    <col min="2" max="2" width="7.42578125" style="40" customWidth="1"/>
    <col min="3" max="3" width="9" style="40" customWidth="1"/>
    <col min="4" max="4" width="13.7109375" style="40" customWidth="1"/>
    <col min="5" max="5" width="15" style="40" customWidth="1"/>
    <col min="6" max="6" width="12.85546875" style="40" customWidth="1"/>
    <col min="7" max="7" width="5.5703125" style="40" customWidth="1"/>
    <col min="8" max="16384" width="0.85546875" style="40"/>
  </cols>
  <sheetData>
    <row r="1" spans="1:9" ht="99.75" customHeight="1">
      <c r="A1" s="210" t="s">
        <v>260</v>
      </c>
      <c r="B1" s="210"/>
      <c r="C1" s="210"/>
      <c r="D1" s="210"/>
      <c r="E1" s="210"/>
      <c r="F1" s="210"/>
    </row>
    <row r="2" spans="1:9">
      <c r="A2" s="211"/>
      <c r="B2" s="211"/>
      <c r="C2" s="211"/>
      <c r="D2" s="211"/>
      <c r="E2" s="211"/>
      <c r="F2" s="211"/>
    </row>
    <row r="3" spans="1:9">
      <c r="A3" s="212" t="s">
        <v>261</v>
      </c>
      <c r="B3" s="212"/>
      <c r="C3" s="212"/>
      <c r="D3" s="212"/>
      <c r="E3" s="212"/>
      <c r="F3" s="212"/>
    </row>
    <row r="4" spans="1:9" ht="25.7" customHeight="1">
      <c r="A4" s="213" t="s">
        <v>133</v>
      </c>
      <c r="B4" s="214" t="s">
        <v>134</v>
      </c>
      <c r="C4" s="214" t="s">
        <v>262</v>
      </c>
      <c r="D4" s="214" t="s">
        <v>263</v>
      </c>
      <c r="E4" s="214"/>
      <c r="F4" s="214"/>
    </row>
    <row r="5" spans="1:9" ht="75">
      <c r="A5" s="213"/>
      <c r="B5" s="214"/>
      <c r="C5" s="214"/>
      <c r="D5" s="28" t="s">
        <v>264</v>
      </c>
      <c r="E5" s="28" t="s">
        <v>265</v>
      </c>
      <c r="F5" s="28" t="s">
        <v>266</v>
      </c>
    </row>
    <row r="6" spans="1:9" ht="15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2"/>
      <c r="H6" s="12"/>
      <c r="I6" s="12"/>
    </row>
    <row r="7" spans="1:9" s="69" customFormat="1" ht="15">
      <c r="A7" s="33" t="s">
        <v>189</v>
      </c>
      <c r="B7" s="33"/>
      <c r="C7" s="33"/>
      <c r="D7" s="71"/>
      <c r="E7" s="100"/>
      <c r="F7" s="71"/>
      <c r="G7" s="53"/>
      <c r="H7" s="53"/>
      <c r="I7" s="90"/>
    </row>
    <row r="8" spans="1:9" ht="30">
      <c r="A8" s="19" t="s">
        <v>267</v>
      </c>
      <c r="B8" s="29"/>
      <c r="C8" s="10"/>
      <c r="D8" s="21"/>
      <c r="E8" s="21"/>
      <c r="F8" s="21"/>
      <c r="G8" s="12"/>
      <c r="H8" s="12"/>
      <c r="I8" s="12"/>
    </row>
    <row r="9" spans="1:9" ht="15">
      <c r="A9" s="19" t="s">
        <v>268</v>
      </c>
      <c r="B9" s="29" t="s">
        <v>140</v>
      </c>
      <c r="C9" s="10" t="s">
        <v>269</v>
      </c>
      <c r="D9" s="39">
        <f t="shared" ref="D9:F10" si="0">0</f>
        <v>0</v>
      </c>
      <c r="E9" s="39">
        <f t="shared" si="0"/>
        <v>0</v>
      </c>
      <c r="F9" s="39">
        <f t="shared" si="0"/>
        <v>0</v>
      </c>
    </row>
    <row r="10" spans="1:9" ht="15">
      <c r="A10" s="19" t="s">
        <v>270</v>
      </c>
      <c r="B10" s="29" t="s">
        <v>143</v>
      </c>
      <c r="C10" s="10" t="s">
        <v>269</v>
      </c>
      <c r="D10" s="39">
        <f t="shared" si="0"/>
        <v>0</v>
      </c>
      <c r="E10" s="21">
        <f t="shared" si="0"/>
        <v>0</v>
      </c>
      <c r="F10" s="21">
        <f t="shared" si="0"/>
        <v>0</v>
      </c>
    </row>
    <row r="11" spans="1:9" ht="45">
      <c r="A11" s="19" t="s">
        <v>271</v>
      </c>
      <c r="B11" s="29"/>
      <c r="C11" s="10"/>
      <c r="D11" s="39"/>
      <c r="E11" s="61"/>
      <c r="F11" s="39"/>
    </row>
    <row r="12" spans="1:9" ht="15">
      <c r="A12" s="19" t="s">
        <v>268</v>
      </c>
      <c r="B12" s="29" t="s">
        <v>145</v>
      </c>
      <c r="C12" s="87" t="s">
        <v>272</v>
      </c>
      <c r="D12" s="39">
        <f t="shared" ref="D12:F13" si="1">0</f>
        <v>0</v>
      </c>
      <c r="E12" s="61">
        <f t="shared" si="1"/>
        <v>0</v>
      </c>
      <c r="F12" s="21">
        <f t="shared" si="1"/>
        <v>0</v>
      </c>
    </row>
    <row r="13" spans="1:9" ht="15">
      <c r="A13" s="19" t="s">
        <v>270</v>
      </c>
      <c r="B13" s="29" t="s">
        <v>147</v>
      </c>
      <c r="C13" s="87" t="s">
        <v>272</v>
      </c>
      <c r="D13" s="39">
        <f t="shared" si="1"/>
        <v>0</v>
      </c>
      <c r="E13" s="61">
        <f t="shared" si="1"/>
        <v>0</v>
      </c>
      <c r="F13" s="21">
        <f t="shared" si="1"/>
        <v>0</v>
      </c>
    </row>
    <row r="14" spans="1:9" ht="30">
      <c r="A14" s="19" t="s">
        <v>273</v>
      </c>
      <c r="B14" s="29"/>
      <c r="C14" s="10"/>
      <c r="D14" s="39"/>
      <c r="E14" s="78"/>
      <c r="F14" s="78"/>
    </row>
    <row r="15" spans="1:9" ht="15">
      <c r="A15" s="19" t="s">
        <v>268</v>
      </c>
      <c r="B15" s="29" t="s">
        <v>149</v>
      </c>
      <c r="C15" s="10" t="s">
        <v>269</v>
      </c>
      <c r="D15" s="39">
        <f t="shared" ref="D15:F16" si="2">0</f>
        <v>0</v>
      </c>
      <c r="E15" s="78">
        <f t="shared" si="2"/>
        <v>0</v>
      </c>
      <c r="F15" s="78">
        <f t="shared" si="2"/>
        <v>0</v>
      </c>
    </row>
    <row r="16" spans="1:9" ht="15">
      <c r="A16" s="19" t="s">
        <v>270</v>
      </c>
      <c r="B16" s="29" t="s">
        <v>151</v>
      </c>
      <c r="C16" s="10" t="s">
        <v>269</v>
      </c>
      <c r="D16" s="39">
        <f t="shared" si="2"/>
        <v>0</v>
      </c>
      <c r="E16" s="78">
        <f t="shared" si="2"/>
        <v>0</v>
      </c>
      <c r="F16" s="78">
        <f t="shared" si="2"/>
        <v>0</v>
      </c>
    </row>
    <row r="17" spans="1:6" ht="30">
      <c r="A17" s="19" t="s">
        <v>274</v>
      </c>
      <c r="B17" s="29"/>
      <c r="C17" s="10"/>
      <c r="D17" s="39"/>
      <c r="E17" s="78"/>
      <c r="F17" s="78"/>
    </row>
    <row r="18" spans="1:6" ht="15">
      <c r="A18" s="19" t="s">
        <v>268</v>
      </c>
      <c r="B18" s="29" t="s">
        <v>153</v>
      </c>
      <c r="C18" s="87" t="s">
        <v>272</v>
      </c>
      <c r="D18" s="39">
        <f t="shared" ref="D18:F19" si="3">0</f>
        <v>0</v>
      </c>
      <c r="E18" s="61">
        <f t="shared" si="3"/>
        <v>0</v>
      </c>
      <c r="F18" s="78">
        <f t="shared" si="3"/>
        <v>0</v>
      </c>
    </row>
    <row r="19" spans="1:6" ht="15">
      <c r="A19" s="19" t="s">
        <v>270</v>
      </c>
      <c r="B19" s="29" t="s">
        <v>155</v>
      </c>
      <c r="C19" s="87" t="s">
        <v>272</v>
      </c>
      <c r="D19" s="39">
        <f t="shared" si="3"/>
        <v>0</v>
      </c>
      <c r="E19" s="100">
        <f t="shared" si="3"/>
        <v>0</v>
      </c>
      <c r="F19" s="71">
        <f t="shared" si="3"/>
        <v>0</v>
      </c>
    </row>
    <row r="20" spans="1:6" ht="44.25">
      <c r="A20" s="19" t="s">
        <v>275</v>
      </c>
      <c r="B20" s="29"/>
      <c r="C20" s="10"/>
      <c r="D20" s="39"/>
      <c r="E20" s="100"/>
      <c r="F20" s="71"/>
    </row>
    <row r="21" spans="1:6" ht="15">
      <c r="A21" s="19" t="s">
        <v>268</v>
      </c>
      <c r="B21" s="29" t="s">
        <v>157</v>
      </c>
      <c r="C21" s="10" t="s">
        <v>269</v>
      </c>
      <c r="D21" s="39">
        <f t="shared" ref="D21:F22" si="4">0</f>
        <v>0</v>
      </c>
      <c r="E21" s="21">
        <f t="shared" si="4"/>
        <v>0</v>
      </c>
      <c r="F21" s="21">
        <f t="shared" si="4"/>
        <v>0</v>
      </c>
    </row>
    <row r="22" spans="1:6" ht="15">
      <c r="A22" s="19" t="s">
        <v>270</v>
      </c>
      <c r="B22" s="29" t="s">
        <v>159</v>
      </c>
      <c r="C22" s="10" t="s">
        <v>269</v>
      </c>
      <c r="D22" s="39">
        <f t="shared" si="4"/>
        <v>0</v>
      </c>
      <c r="E22" s="39">
        <f t="shared" si="4"/>
        <v>0</v>
      </c>
      <c r="F22" s="39">
        <f t="shared" si="4"/>
        <v>0</v>
      </c>
    </row>
    <row r="23" spans="1:6" ht="44.25">
      <c r="A23" s="19" t="s">
        <v>276</v>
      </c>
      <c r="B23" s="29"/>
      <c r="C23" s="10"/>
      <c r="D23" s="39"/>
      <c r="E23" s="21"/>
      <c r="F23" s="21"/>
    </row>
    <row r="24" spans="1:6" ht="15">
      <c r="A24" s="19" t="s">
        <v>268</v>
      </c>
      <c r="B24" s="29" t="s">
        <v>161</v>
      </c>
      <c r="C24" s="10" t="s">
        <v>269</v>
      </c>
      <c r="D24" s="39">
        <f t="shared" ref="D24:F25" si="5">0</f>
        <v>0</v>
      </c>
      <c r="E24" s="61">
        <f t="shared" si="5"/>
        <v>0</v>
      </c>
      <c r="F24" s="39">
        <f t="shared" si="5"/>
        <v>0</v>
      </c>
    </row>
    <row r="25" spans="1:6" ht="15">
      <c r="A25" s="19" t="s">
        <v>270</v>
      </c>
      <c r="B25" s="29" t="s">
        <v>163</v>
      </c>
      <c r="C25" s="10" t="s">
        <v>269</v>
      </c>
      <c r="D25" s="39">
        <f t="shared" si="5"/>
        <v>0</v>
      </c>
      <c r="E25" s="61">
        <f t="shared" si="5"/>
        <v>0</v>
      </c>
      <c r="F25" s="21">
        <f t="shared" si="5"/>
        <v>0</v>
      </c>
    </row>
    <row r="26" spans="1:6">
      <c r="A26" s="67"/>
      <c r="B26" s="67"/>
      <c r="C26" s="67"/>
      <c r="D26" s="75"/>
      <c r="E26" s="75"/>
      <c r="F26" s="75"/>
    </row>
    <row r="27" spans="1:6" s="119" customFormat="1" ht="12">
      <c r="A27" s="209"/>
      <c r="B27" s="209"/>
      <c r="C27" s="209"/>
      <c r="D27" s="209"/>
      <c r="E27" s="209"/>
      <c r="F27" s="209"/>
    </row>
  </sheetData>
  <mergeCells count="8">
    <mergeCell ref="A27:F27"/>
    <mergeCell ref="A1:F1"/>
    <mergeCell ref="A2:F2"/>
    <mergeCell ref="A3:F3"/>
    <mergeCell ref="A4:A5"/>
    <mergeCell ref="B4:B5"/>
    <mergeCell ref="C4:C5"/>
    <mergeCell ref="D4:F4"/>
  </mergeCells>
  <phoneticPr fontId="0" type="noConversion"/>
  <pageMargins left="0.7" right="0.7" top="0.75" bottom="0.91666666666666663" header="0.51180555555555551" footer="0.75"/>
  <pageSetup paperSize="9" scale="64" firstPageNumber="0" fitToHeight="100" orientation="portrait" horizontalDpi="300" verticalDpi="300" r:id="rId1"/>
  <headerFooter alignWithMargins="0">
    <oddFooter>&amp;C&amp;"Times New Roman,Обычный"&amp;12Подпись ____________________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0"/>
  <sheetViews>
    <sheetView view="pageBreakPreview" topLeftCell="A121" zoomScale="120" zoomScaleNormal="120" zoomScaleSheetLayoutView="120" workbookViewId="0">
      <selection activeCell="C127" sqref="C127"/>
    </sheetView>
  </sheetViews>
  <sheetFormatPr defaultColWidth="0.85546875" defaultRowHeight="12.75"/>
  <cols>
    <col min="1" max="1" width="89.85546875" style="40" customWidth="1"/>
    <col min="2" max="2" width="7.42578125" style="40" customWidth="1"/>
    <col min="3" max="3" width="9" style="40" customWidth="1"/>
    <col min="4" max="4" width="13.7109375" style="40" customWidth="1"/>
    <col min="5" max="5" width="15" style="107" customWidth="1"/>
    <col min="6" max="6" width="12.85546875" style="40" customWidth="1"/>
    <col min="7" max="16384" width="0.85546875" style="40"/>
  </cols>
  <sheetData>
    <row r="1" spans="1:9" ht="132.75" customHeight="1">
      <c r="A1" s="215" t="s">
        <v>277</v>
      </c>
      <c r="B1" s="215"/>
      <c r="C1" s="215"/>
      <c r="D1" s="215"/>
      <c r="E1" s="215"/>
      <c r="F1" s="215"/>
    </row>
    <row r="2" spans="1:9">
      <c r="A2" s="211"/>
      <c r="B2" s="211"/>
      <c r="C2" s="211"/>
      <c r="D2" s="211"/>
      <c r="E2" s="211"/>
      <c r="F2" s="211"/>
    </row>
    <row r="3" spans="1:9">
      <c r="A3" s="216" t="s">
        <v>261</v>
      </c>
      <c r="B3" s="216"/>
      <c r="C3" s="216"/>
      <c r="D3" s="216"/>
      <c r="E3" s="216"/>
      <c r="F3" s="216"/>
    </row>
    <row r="4" spans="1:9" s="11" customFormat="1" ht="23.1" customHeight="1">
      <c r="A4" s="214" t="s">
        <v>133</v>
      </c>
      <c r="B4" s="214" t="s">
        <v>134</v>
      </c>
      <c r="C4" s="214" t="s">
        <v>262</v>
      </c>
      <c r="D4" s="214" t="s">
        <v>263</v>
      </c>
      <c r="E4" s="214"/>
      <c r="F4" s="214"/>
    </row>
    <row r="5" spans="1:9" s="11" customFormat="1" ht="60">
      <c r="A5" s="214"/>
      <c r="B5" s="214"/>
      <c r="C5" s="214"/>
      <c r="D5" s="28" t="s">
        <v>264</v>
      </c>
      <c r="E5" s="28" t="s">
        <v>278</v>
      </c>
      <c r="F5" s="28" t="s">
        <v>266</v>
      </c>
    </row>
    <row r="6" spans="1:9" s="11" customFormat="1" ht="15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46"/>
      <c r="H6" s="46"/>
      <c r="I6" s="46"/>
    </row>
    <row r="7" spans="1:9" s="69" customFormat="1" ht="14.25">
      <c r="A7" s="33" t="s">
        <v>189</v>
      </c>
      <c r="B7" s="33"/>
      <c r="C7" s="33"/>
      <c r="D7" s="33"/>
      <c r="E7" s="33"/>
      <c r="F7" s="33"/>
      <c r="G7" s="53"/>
      <c r="H7" s="53"/>
      <c r="I7" s="90"/>
    </row>
    <row r="8" spans="1:9" s="11" customFormat="1" ht="15">
      <c r="A8" s="19" t="s">
        <v>279</v>
      </c>
      <c r="B8" s="29" t="s">
        <v>140</v>
      </c>
      <c r="C8" s="10" t="s">
        <v>269</v>
      </c>
      <c r="D8" s="45">
        <f>0</f>
        <v>0</v>
      </c>
      <c r="E8" s="48">
        <f>0</f>
        <v>0</v>
      </c>
      <c r="F8" s="48">
        <f>0</f>
        <v>0</v>
      </c>
      <c r="G8" s="46"/>
      <c r="H8" s="46"/>
      <c r="I8" s="46"/>
    </row>
    <row r="9" spans="1:9" s="11" customFormat="1" ht="30">
      <c r="A9" s="19" t="s">
        <v>280</v>
      </c>
      <c r="B9" s="29" t="s">
        <v>143</v>
      </c>
      <c r="C9" s="10" t="s">
        <v>269</v>
      </c>
      <c r="D9" s="25">
        <f>D10+D11+D12</f>
        <v>0</v>
      </c>
      <c r="E9" s="48">
        <f>E10+E11+E12</f>
        <v>0</v>
      </c>
      <c r="F9" s="48">
        <f>F10+F11+F12</f>
        <v>0</v>
      </c>
      <c r="G9" s="46"/>
      <c r="H9" s="46"/>
      <c r="I9" s="46"/>
    </row>
    <row r="10" spans="1:9" s="11" customFormat="1" ht="15">
      <c r="A10" s="19" t="s">
        <v>281</v>
      </c>
      <c r="B10" s="29" t="s">
        <v>145</v>
      </c>
      <c r="C10" s="10" t="s">
        <v>269</v>
      </c>
      <c r="D10" s="95">
        <f t="shared" ref="D10:F13" si="0">0</f>
        <v>0</v>
      </c>
      <c r="E10" s="48">
        <f t="shared" si="0"/>
        <v>0</v>
      </c>
      <c r="F10" s="48">
        <f t="shared" si="0"/>
        <v>0</v>
      </c>
    </row>
    <row r="11" spans="1:9" s="11" customFormat="1" ht="15">
      <c r="A11" s="19" t="s">
        <v>282</v>
      </c>
      <c r="B11" s="29" t="s">
        <v>147</v>
      </c>
      <c r="C11" s="10" t="s">
        <v>269</v>
      </c>
      <c r="D11" s="95">
        <f t="shared" si="0"/>
        <v>0</v>
      </c>
      <c r="E11" s="48">
        <f t="shared" si="0"/>
        <v>0</v>
      </c>
      <c r="F11" s="48">
        <f t="shared" si="0"/>
        <v>0</v>
      </c>
    </row>
    <row r="12" spans="1:9" s="11" customFormat="1" ht="15">
      <c r="A12" s="19" t="s">
        <v>283</v>
      </c>
      <c r="B12" s="29" t="s">
        <v>149</v>
      </c>
      <c r="C12" s="10" t="s">
        <v>269</v>
      </c>
      <c r="D12" s="95">
        <f t="shared" si="0"/>
        <v>0</v>
      </c>
      <c r="E12" s="48">
        <f t="shared" si="0"/>
        <v>0</v>
      </c>
      <c r="F12" s="48">
        <f t="shared" si="0"/>
        <v>0</v>
      </c>
    </row>
    <row r="13" spans="1:9" s="23" customFormat="1" ht="30">
      <c r="A13" s="32" t="s">
        <v>284</v>
      </c>
      <c r="B13" s="13" t="s">
        <v>151</v>
      </c>
      <c r="C13" s="38" t="s">
        <v>269</v>
      </c>
      <c r="D13" s="95">
        <f t="shared" si="0"/>
        <v>0</v>
      </c>
      <c r="E13" s="48">
        <f t="shared" si="0"/>
        <v>0</v>
      </c>
      <c r="F13" s="48">
        <f t="shared" si="0"/>
        <v>0</v>
      </c>
    </row>
    <row r="14" spans="1:9" s="11" customFormat="1" ht="45">
      <c r="A14" s="19" t="s">
        <v>285</v>
      </c>
      <c r="B14" s="29" t="s">
        <v>153</v>
      </c>
      <c r="C14" s="10" t="s">
        <v>286</v>
      </c>
      <c r="D14" s="25">
        <f>D15+D16</f>
        <v>0</v>
      </c>
      <c r="E14" s="48">
        <f>E15+E16</f>
        <v>0</v>
      </c>
      <c r="F14" s="48">
        <f>F15+F16</f>
        <v>0</v>
      </c>
    </row>
    <row r="15" spans="1:9" s="11" customFormat="1" ht="18">
      <c r="A15" s="19" t="s">
        <v>281</v>
      </c>
      <c r="B15" s="29" t="s">
        <v>155</v>
      </c>
      <c r="C15" s="10" t="s">
        <v>286</v>
      </c>
      <c r="D15" s="45">
        <f t="shared" ref="D15:F18" si="1">0</f>
        <v>0</v>
      </c>
      <c r="E15" s="48">
        <f t="shared" si="1"/>
        <v>0</v>
      </c>
      <c r="F15" s="48">
        <f t="shared" si="1"/>
        <v>0</v>
      </c>
    </row>
    <row r="16" spans="1:9" s="11" customFormat="1" ht="18">
      <c r="A16" s="19" t="s">
        <v>282</v>
      </c>
      <c r="B16" s="29" t="s">
        <v>157</v>
      </c>
      <c r="C16" s="10" t="s">
        <v>286</v>
      </c>
      <c r="D16" s="45">
        <f t="shared" si="1"/>
        <v>0</v>
      </c>
      <c r="E16" s="48">
        <f t="shared" si="1"/>
        <v>0</v>
      </c>
      <c r="F16" s="48">
        <f t="shared" si="1"/>
        <v>0</v>
      </c>
    </row>
    <row r="17" spans="1:6" s="11" customFormat="1" ht="15">
      <c r="A17" s="19" t="s">
        <v>287</v>
      </c>
      <c r="B17" s="29" t="s">
        <v>159</v>
      </c>
      <c r="C17" s="10" t="s">
        <v>269</v>
      </c>
      <c r="D17" s="95">
        <f t="shared" si="1"/>
        <v>0</v>
      </c>
      <c r="E17" s="48">
        <f t="shared" si="1"/>
        <v>0</v>
      </c>
      <c r="F17" s="48">
        <f t="shared" si="1"/>
        <v>0</v>
      </c>
    </row>
    <row r="18" spans="1:6" s="11" customFormat="1" ht="15">
      <c r="A18" s="19" t="s">
        <v>288</v>
      </c>
      <c r="B18" s="29" t="s">
        <v>161</v>
      </c>
      <c r="C18" s="10" t="s">
        <v>289</v>
      </c>
      <c r="D18" s="45">
        <f t="shared" si="1"/>
        <v>0</v>
      </c>
      <c r="E18" s="48">
        <f t="shared" si="1"/>
        <v>0</v>
      </c>
      <c r="F18" s="48">
        <f t="shared" si="1"/>
        <v>0</v>
      </c>
    </row>
    <row r="19" spans="1:6" s="11" customFormat="1" ht="30">
      <c r="A19" s="19" t="s">
        <v>290</v>
      </c>
      <c r="B19" s="29" t="s">
        <v>163</v>
      </c>
      <c r="C19" s="10" t="s">
        <v>289</v>
      </c>
      <c r="D19" s="52">
        <f>D20+D21+D22</f>
        <v>0</v>
      </c>
      <c r="E19" s="48">
        <f>E20+E21+E22</f>
        <v>0</v>
      </c>
      <c r="F19" s="48">
        <f>F20+F21+F22</f>
        <v>0</v>
      </c>
    </row>
    <row r="20" spans="1:6" s="11" customFormat="1" ht="15">
      <c r="A20" s="19" t="s">
        <v>291</v>
      </c>
      <c r="B20" s="29" t="s">
        <v>165</v>
      </c>
      <c r="C20" s="10" t="s">
        <v>289</v>
      </c>
      <c r="D20" s="45">
        <f t="shared" ref="D20:F23" si="2">0</f>
        <v>0</v>
      </c>
      <c r="E20" s="48">
        <f t="shared" si="2"/>
        <v>0</v>
      </c>
      <c r="F20" s="48">
        <f t="shared" si="2"/>
        <v>0</v>
      </c>
    </row>
    <row r="21" spans="1:6" s="11" customFormat="1" ht="15">
      <c r="A21" s="19" t="s">
        <v>292</v>
      </c>
      <c r="B21" s="29" t="s">
        <v>167</v>
      </c>
      <c r="C21" s="10" t="s">
        <v>289</v>
      </c>
      <c r="D21" s="45">
        <f t="shared" si="2"/>
        <v>0</v>
      </c>
      <c r="E21" s="48">
        <f t="shared" si="2"/>
        <v>0</v>
      </c>
      <c r="F21" s="48">
        <f t="shared" si="2"/>
        <v>0</v>
      </c>
    </row>
    <row r="22" spans="1:6" s="11" customFormat="1" ht="15">
      <c r="A22" s="19" t="s">
        <v>293</v>
      </c>
      <c r="B22" s="29" t="s">
        <v>169</v>
      </c>
      <c r="C22" s="10" t="s">
        <v>289</v>
      </c>
      <c r="D22" s="45">
        <f t="shared" si="2"/>
        <v>0</v>
      </c>
      <c r="E22" s="48">
        <f t="shared" si="2"/>
        <v>0</v>
      </c>
      <c r="F22" s="48">
        <f t="shared" si="2"/>
        <v>0</v>
      </c>
    </row>
    <row r="23" spans="1:6" s="11" customFormat="1" ht="15">
      <c r="A23" s="19" t="s">
        <v>294</v>
      </c>
      <c r="B23" s="29" t="s">
        <v>171</v>
      </c>
      <c r="C23" s="10" t="s">
        <v>295</v>
      </c>
      <c r="D23" s="65">
        <f t="shared" si="2"/>
        <v>0</v>
      </c>
      <c r="E23" s="48">
        <f t="shared" si="2"/>
        <v>0</v>
      </c>
      <c r="F23" s="48">
        <f t="shared" si="2"/>
        <v>0</v>
      </c>
    </row>
    <row r="24" spans="1:6" s="11" customFormat="1" ht="30">
      <c r="A24" s="19" t="s">
        <v>296</v>
      </c>
      <c r="B24" s="29" t="s">
        <v>173</v>
      </c>
      <c r="C24" s="10" t="s">
        <v>295</v>
      </c>
      <c r="D24" s="25">
        <f>D25+D26+D27</f>
        <v>0</v>
      </c>
      <c r="E24" s="48">
        <f>E25+E26+E27</f>
        <v>0</v>
      </c>
      <c r="F24" s="48">
        <f>F25+F26+F27</f>
        <v>0</v>
      </c>
    </row>
    <row r="25" spans="1:6" s="11" customFormat="1" ht="15">
      <c r="A25" s="19" t="s">
        <v>291</v>
      </c>
      <c r="B25" s="29" t="s">
        <v>175</v>
      </c>
      <c r="C25" s="10" t="s">
        <v>295</v>
      </c>
      <c r="D25" s="45">
        <f t="shared" ref="D25:F28" si="3">0</f>
        <v>0</v>
      </c>
      <c r="E25" s="48">
        <f t="shared" si="3"/>
        <v>0</v>
      </c>
      <c r="F25" s="48">
        <f t="shared" si="3"/>
        <v>0</v>
      </c>
    </row>
    <row r="26" spans="1:6" s="11" customFormat="1" ht="15">
      <c r="A26" s="19" t="s">
        <v>292</v>
      </c>
      <c r="B26" s="29" t="s">
        <v>177</v>
      </c>
      <c r="C26" s="10" t="s">
        <v>295</v>
      </c>
      <c r="D26" s="45">
        <f t="shared" si="3"/>
        <v>0</v>
      </c>
      <c r="E26" s="48">
        <f t="shared" si="3"/>
        <v>0</v>
      </c>
      <c r="F26" s="48">
        <f t="shared" si="3"/>
        <v>0</v>
      </c>
    </row>
    <row r="27" spans="1:6" s="11" customFormat="1" ht="15">
      <c r="A27" s="19" t="s">
        <v>293</v>
      </c>
      <c r="B27" s="29" t="s">
        <v>179</v>
      </c>
      <c r="C27" s="10" t="s">
        <v>295</v>
      </c>
      <c r="D27" s="45">
        <f t="shared" si="3"/>
        <v>0</v>
      </c>
      <c r="E27" s="48">
        <f t="shared" si="3"/>
        <v>0</v>
      </c>
      <c r="F27" s="48">
        <f t="shared" si="3"/>
        <v>0</v>
      </c>
    </row>
    <row r="28" spans="1:6" s="23" customFormat="1" ht="33.75" customHeight="1">
      <c r="A28" s="32" t="s">
        <v>297</v>
      </c>
      <c r="B28" s="13" t="s">
        <v>181</v>
      </c>
      <c r="C28" s="38" t="s">
        <v>295</v>
      </c>
      <c r="D28" s="22">
        <f t="shared" si="3"/>
        <v>0</v>
      </c>
      <c r="E28" s="48">
        <f t="shared" si="3"/>
        <v>0</v>
      </c>
      <c r="F28" s="48">
        <f t="shared" si="3"/>
        <v>0</v>
      </c>
    </row>
    <row r="29" spans="1:6" s="23" customFormat="1" ht="33.75" customHeight="1">
      <c r="A29" s="32" t="s">
        <v>298</v>
      </c>
      <c r="B29" s="13" t="s">
        <v>183</v>
      </c>
      <c r="C29" s="38" t="s">
        <v>299</v>
      </c>
      <c r="D29" s="25">
        <f>D30+D31+D32</f>
        <v>0</v>
      </c>
      <c r="E29" s="48">
        <f>E30+E31+E32</f>
        <v>0</v>
      </c>
      <c r="F29" s="48">
        <f>F30+F31+F32</f>
        <v>0</v>
      </c>
    </row>
    <row r="30" spans="1:6" s="23" customFormat="1" ht="18">
      <c r="A30" s="32" t="s">
        <v>291</v>
      </c>
      <c r="B30" s="13" t="s">
        <v>184</v>
      </c>
      <c r="C30" s="38" t="s">
        <v>299</v>
      </c>
      <c r="D30" s="22">
        <f t="shared" ref="D30:F35" si="4">0</f>
        <v>0</v>
      </c>
      <c r="E30" s="48">
        <f t="shared" si="4"/>
        <v>0</v>
      </c>
      <c r="F30" s="48">
        <f t="shared" si="4"/>
        <v>0</v>
      </c>
    </row>
    <row r="31" spans="1:6" s="23" customFormat="1" ht="18">
      <c r="A31" s="32" t="s">
        <v>292</v>
      </c>
      <c r="B31" s="13" t="s">
        <v>214</v>
      </c>
      <c r="C31" s="38" t="s">
        <v>299</v>
      </c>
      <c r="D31" s="22">
        <f t="shared" si="4"/>
        <v>0</v>
      </c>
      <c r="E31" s="48">
        <f t="shared" si="4"/>
        <v>0</v>
      </c>
      <c r="F31" s="48">
        <f t="shared" si="4"/>
        <v>0</v>
      </c>
    </row>
    <row r="32" spans="1:6" s="23" customFormat="1" ht="18">
      <c r="A32" s="32" t="s">
        <v>293</v>
      </c>
      <c r="B32" s="13" t="s">
        <v>216</v>
      </c>
      <c r="C32" s="38" t="s">
        <v>299</v>
      </c>
      <c r="D32" s="22">
        <f t="shared" si="4"/>
        <v>0</v>
      </c>
      <c r="E32" s="48">
        <f t="shared" si="4"/>
        <v>0</v>
      </c>
      <c r="F32" s="48">
        <f t="shared" si="4"/>
        <v>0</v>
      </c>
    </row>
    <row r="33" spans="1:6" s="11" customFormat="1" ht="15">
      <c r="A33" s="19" t="s">
        <v>300</v>
      </c>
      <c r="B33" s="29" t="s">
        <v>218</v>
      </c>
      <c r="C33" s="10" t="s">
        <v>289</v>
      </c>
      <c r="D33" s="8">
        <f t="shared" si="4"/>
        <v>0</v>
      </c>
      <c r="E33" s="48">
        <f t="shared" si="4"/>
        <v>0</v>
      </c>
      <c r="F33" s="48">
        <f t="shared" si="4"/>
        <v>0</v>
      </c>
    </row>
    <row r="34" spans="1:6" s="11" customFormat="1" ht="30">
      <c r="A34" s="19" t="s">
        <v>301</v>
      </c>
      <c r="B34" s="29" t="s">
        <v>220</v>
      </c>
      <c r="C34" s="10" t="s">
        <v>289</v>
      </c>
      <c r="D34" s="8">
        <f t="shared" si="4"/>
        <v>0</v>
      </c>
      <c r="E34" s="48">
        <f t="shared" si="4"/>
        <v>0</v>
      </c>
      <c r="F34" s="48">
        <f t="shared" si="4"/>
        <v>0</v>
      </c>
    </row>
    <row r="35" spans="1:6" s="11" customFormat="1" ht="30">
      <c r="A35" s="19" t="s">
        <v>302</v>
      </c>
      <c r="B35" s="29" t="s">
        <v>222</v>
      </c>
      <c r="C35" s="10" t="s">
        <v>299</v>
      </c>
      <c r="D35" s="8">
        <f t="shared" si="4"/>
        <v>0</v>
      </c>
      <c r="E35" s="48">
        <f t="shared" si="4"/>
        <v>0</v>
      </c>
      <c r="F35" s="48">
        <f t="shared" si="4"/>
        <v>0</v>
      </c>
    </row>
    <row r="36" spans="1:6" s="11" customFormat="1" ht="30">
      <c r="A36" s="19" t="s">
        <v>303</v>
      </c>
      <c r="B36" s="29" t="s">
        <v>224</v>
      </c>
      <c r="C36" s="10" t="s">
        <v>289</v>
      </c>
      <c r="D36" s="52">
        <f>D37+D38</f>
        <v>0</v>
      </c>
      <c r="E36" s="48">
        <f>E37+E38</f>
        <v>0</v>
      </c>
      <c r="F36" s="48">
        <f>F37+F38</f>
        <v>0</v>
      </c>
    </row>
    <row r="37" spans="1:6" s="11" customFormat="1" ht="15">
      <c r="A37" s="19" t="s">
        <v>304</v>
      </c>
      <c r="B37" s="29" t="s">
        <v>226</v>
      </c>
      <c r="C37" s="10" t="s">
        <v>289</v>
      </c>
      <c r="D37" s="8">
        <f t="shared" ref="D37:F38" si="5">0</f>
        <v>0</v>
      </c>
      <c r="E37" s="48">
        <f t="shared" si="5"/>
        <v>0</v>
      </c>
      <c r="F37" s="48">
        <f t="shared" si="5"/>
        <v>0</v>
      </c>
    </row>
    <row r="38" spans="1:6" s="11" customFormat="1" ht="15">
      <c r="A38" s="19" t="s">
        <v>305</v>
      </c>
      <c r="B38" s="29" t="s">
        <v>228</v>
      </c>
      <c r="C38" s="10" t="s">
        <v>289</v>
      </c>
      <c r="D38" s="8">
        <f t="shared" si="5"/>
        <v>0</v>
      </c>
      <c r="E38" s="48">
        <f t="shared" si="5"/>
        <v>0</v>
      </c>
      <c r="F38" s="48">
        <f t="shared" si="5"/>
        <v>0</v>
      </c>
    </row>
    <row r="39" spans="1:6" s="11" customFormat="1" ht="30">
      <c r="A39" s="19" t="s">
        <v>306</v>
      </c>
      <c r="B39" s="29" t="s">
        <v>230</v>
      </c>
      <c r="C39" s="10" t="s">
        <v>295</v>
      </c>
      <c r="D39" s="52">
        <f>D40+D41</f>
        <v>0</v>
      </c>
      <c r="E39" s="48">
        <f>E40+E41</f>
        <v>0</v>
      </c>
      <c r="F39" s="48">
        <f>F40+F41</f>
        <v>0</v>
      </c>
    </row>
    <row r="40" spans="1:6" s="11" customFormat="1" ht="15">
      <c r="A40" s="19" t="s">
        <v>304</v>
      </c>
      <c r="B40" s="29" t="s">
        <v>232</v>
      </c>
      <c r="C40" s="10" t="s">
        <v>295</v>
      </c>
      <c r="D40" s="8">
        <f t="shared" ref="D40:F41" si="6">0</f>
        <v>0</v>
      </c>
      <c r="E40" s="48">
        <f t="shared" si="6"/>
        <v>0</v>
      </c>
      <c r="F40" s="48">
        <f t="shared" si="6"/>
        <v>0</v>
      </c>
    </row>
    <row r="41" spans="1:6" s="11" customFormat="1" ht="15">
      <c r="A41" s="19" t="s">
        <v>305</v>
      </c>
      <c r="B41" s="29" t="s">
        <v>234</v>
      </c>
      <c r="C41" s="10" t="s">
        <v>295</v>
      </c>
      <c r="D41" s="8">
        <f t="shared" si="6"/>
        <v>0</v>
      </c>
      <c r="E41" s="48">
        <f t="shared" si="6"/>
        <v>0</v>
      </c>
      <c r="F41" s="48">
        <f t="shared" si="6"/>
        <v>0</v>
      </c>
    </row>
    <row r="42" spans="1:6" s="11" customFormat="1" ht="45">
      <c r="A42" s="19" t="s">
        <v>307</v>
      </c>
      <c r="B42" s="29" t="s">
        <v>236</v>
      </c>
      <c r="C42" s="10" t="s">
        <v>299</v>
      </c>
      <c r="D42" s="25">
        <f>D43+D44</f>
        <v>0</v>
      </c>
      <c r="E42" s="48">
        <f>E43+E44</f>
        <v>0</v>
      </c>
      <c r="F42" s="48">
        <f>F43+F44</f>
        <v>0</v>
      </c>
    </row>
    <row r="43" spans="1:6" s="11" customFormat="1" ht="18">
      <c r="A43" s="19" t="s">
        <v>304</v>
      </c>
      <c r="B43" s="29" t="s">
        <v>238</v>
      </c>
      <c r="C43" s="10" t="s">
        <v>299</v>
      </c>
      <c r="D43" s="8">
        <f t="shared" ref="D43:F48" si="7">0</f>
        <v>0</v>
      </c>
      <c r="E43" s="48">
        <f t="shared" si="7"/>
        <v>0</v>
      </c>
      <c r="F43" s="48">
        <f t="shared" si="7"/>
        <v>0</v>
      </c>
    </row>
    <row r="44" spans="1:6" s="11" customFormat="1" ht="18">
      <c r="A44" s="19" t="s">
        <v>305</v>
      </c>
      <c r="B44" s="29" t="s">
        <v>240</v>
      </c>
      <c r="C44" s="10" t="s">
        <v>299</v>
      </c>
      <c r="D44" s="8">
        <f t="shared" si="7"/>
        <v>0</v>
      </c>
      <c r="E44" s="48">
        <f t="shared" si="7"/>
        <v>0</v>
      </c>
      <c r="F44" s="48">
        <f t="shared" si="7"/>
        <v>0</v>
      </c>
    </row>
    <row r="45" spans="1:6" s="11" customFormat="1" ht="30">
      <c r="A45" s="19" t="s">
        <v>308</v>
      </c>
      <c r="B45" s="29" t="s">
        <v>242</v>
      </c>
      <c r="C45" s="10" t="s">
        <v>289</v>
      </c>
      <c r="D45" s="8">
        <f t="shared" si="7"/>
        <v>0</v>
      </c>
      <c r="E45" s="48">
        <f t="shared" si="7"/>
        <v>0</v>
      </c>
      <c r="F45" s="48">
        <f t="shared" si="7"/>
        <v>0</v>
      </c>
    </row>
    <row r="46" spans="1:6" s="11" customFormat="1" ht="45">
      <c r="A46" s="19" t="s">
        <v>309</v>
      </c>
      <c r="B46" s="29" t="s">
        <v>244</v>
      </c>
      <c r="C46" s="10" t="s">
        <v>289</v>
      </c>
      <c r="D46" s="8">
        <f t="shared" si="7"/>
        <v>0</v>
      </c>
      <c r="E46" s="48">
        <f t="shared" si="7"/>
        <v>0</v>
      </c>
      <c r="F46" s="48">
        <f t="shared" si="7"/>
        <v>0</v>
      </c>
    </row>
    <row r="47" spans="1:6" s="11" customFormat="1" ht="30">
      <c r="A47" s="19" t="s">
        <v>310</v>
      </c>
      <c r="B47" s="29" t="s">
        <v>246</v>
      </c>
      <c r="C47" s="10" t="s">
        <v>295</v>
      </c>
      <c r="D47" s="8">
        <f t="shared" si="7"/>
        <v>0</v>
      </c>
      <c r="E47" s="48">
        <f t="shared" si="7"/>
        <v>0</v>
      </c>
      <c r="F47" s="48">
        <f t="shared" si="7"/>
        <v>0</v>
      </c>
    </row>
    <row r="48" spans="1:6" s="11" customFormat="1" ht="45">
      <c r="A48" s="19" t="s">
        <v>311</v>
      </c>
      <c r="B48" s="29" t="s">
        <v>248</v>
      </c>
      <c r="C48" s="10" t="s">
        <v>295</v>
      </c>
      <c r="D48" s="8">
        <f t="shared" si="7"/>
        <v>0</v>
      </c>
      <c r="E48" s="48">
        <f t="shared" si="7"/>
        <v>0</v>
      </c>
      <c r="F48" s="48">
        <f t="shared" si="7"/>
        <v>0</v>
      </c>
    </row>
    <row r="49" spans="1:6" s="11" customFormat="1" ht="45">
      <c r="A49" s="19" t="s">
        <v>312</v>
      </c>
      <c r="B49" s="29" t="s">
        <v>313</v>
      </c>
      <c r="C49" s="10" t="s">
        <v>295</v>
      </c>
      <c r="D49" s="25">
        <f>D50+D51+D52</f>
        <v>0</v>
      </c>
      <c r="E49" s="48">
        <f>E50+E51+E52</f>
        <v>0</v>
      </c>
      <c r="F49" s="48">
        <f>F50+F51+F52</f>
        <v>0</v>
      </c>
    </row>
    <row r="50" spans="1:6" s="11" customFormat="1" ht="15">
      <c r="A50" s="19" t="s">
        <v>314</v>
      </c>
      <c r="B50" s="29" t="s">
        <v>315</v>
      </c>
      <c r="C50" s="10" t="s">
        <v>295</v>
      </c>
      <c r="D50" s="8">
        <f t="shared" ref="D50:F79" si="8">0</f>
        <v>0</v>
      </c>
      <c r="E50" s="48">
        <f t="shared" si="8"/>
        <v>0</v>
      </c>
      <c r="F50" s="48">
        <f t="shared" si="8"/>
        <v>0</v>
      </c>
    </row>
    <row r="51" spans="1:6" s="11" customFormat="1" ht="15">
      <c r="A51" s="19" t="s">
        <v>316</v>
      </c>
      <c r="B51" s="29" t="s">
        <v>317</v>
      </c>
      <c r="C51" s="10" t="s">
        <v>295</v>
      </c>
      <c r="D51" s="8">
        <f t="shared" si="8"/>
        <v>0</v>
      </c>
      <c r="E51" s="48">
        <f t="shared" si="8"/>
        <v>0</v>
      </c>
      <c r="F51" s="48">
        <f t="shared" si="8"/>
        <v>0</v>
      </c>
    </row>
    <row r="52" spans="1:6" s="11" customFormat="1" ht="30">
      <c r="A52" s="19" t="s">
        <v>318</v>
      </c>
      <c r="B52" s="29" t="s">
        <v>319</v>
      </c>
      <c r="C52" s="10" t="s">
        <v>295</v>
      </c>
      <c r="D52" s="8">
        <f t="shared" si="8"/>
        <v>0</v>
      </c>
      <c r="E52" s="48">
        <f t="shared" si="8"/>
        <v>0</v>
      </c>
      <c r="F52" s="48">
        <f t="shared" si="8"/>
        <v>0</v>
      </c>
    </row>
    <row r="53" spans="1:6" s="11" customFormat="1" ht="15">
      <c r="A53" s="19" t="s">
        <v>320</v>
      </c>
      <c r="B53" s="29" t="s">
        <v>321</v>
      </c>
      <c r="C53" s="10" t="s">
        <v>295</v>
      </c>
      <c r="D53" s="8">
        <f t="shared" si="8"/>
        <v>0</v>
      </c>
      <c r="E53" s="48">
        <f t="shared" si="8"/>
        <v>0</v>
      </c>
      <c r="F53" s="48">
        <f t="shared" si="8"/>
        <v>0</v>
      </c>
    </row>
    <row r="54" spans="1:6" s="11" customFormat="1" ht="30">
      <c r="A54" s="19" t="s">
        <v>322</v>
      </c>
      <c r="B54" s="29" t="s">
        <v>323</v>
      </c>
      <c r="C54" s="10" t="s">
        <v>299</v>
      </c>
      <c r="D54" s="8">
        <f t="shared" si="8"/>
        <v>0</v>
      </c>
      <c r="E54" s="48">
        <f t="shared" si="8"/>
        <v>0</v>
      </c>
      <c r="F54" s="48">
        <f t="shared" si="8"/>
        <v>0</v>
      </c>
    </row>
    <row r="55" spans="1:6" s="11" customFormat="1" ht="45">
      <c r="A55" s="19" t="s">
        <v>324</v>
      </c>
      <c r="B55" s="29" t="s">
        <v>325</v>
      </c>
      <c r="C55" s="10" t="s">
        <v>295</v>
      </c>
      <c r="D55" s="8">
        <f t="shared" si="8"/>
        <v>0</v>
      </c>
      <c r="E55" s="48">
        <f t="shared" si="8"/>
        <v>0</v>
      </c>
      <c r="F55" s="48">
        <f t="shared" si="8"/>
        <v>0</v>
      </c>
    </row>
    <row r="56" spans="1:6" s="11" customFormat="1" ht="30">
      <c r="A56" s="19" t="s">
        <v>326</v>
      </c>
      <c r="B56" s="29" t="s">
        <v>327</v>
      </c>
      <c r="C56" s="10" t="s">
        <v>295</v>
      </c>
      <c r="D56" s="8">
        <f t="shared" si="8"/>
        <v>0</v>
      </c>
      <c r="E56" s="48">
        <f t="shared" si="8"/>
        <v>0</v>
      </c>
      <c r="F56" s="48">
        <f t="shared" si="8"/>
        <v>0</v>
      </c>
    </row>
    <row r="57" spans="1:6" s="11" customFormat="1" ht="45">
      <c r="A57" s="19" t="s">
        <v>328</v>
      </c>
      <c r="B57" s="29" t="s">
        <v>329</v>
      </c>
      <c r="C57" s="10" t="s">
        <v>289</v>
      </c>
      <c r="D57" s="8">
        <f t="shared" si="8"/>
        <v>0</v>
      </c>
      <c r="E57" s="48">
        <f t="shared" si="8"/>
        <v>0</v>
      </c>
      <c r="F57" s="48">
        <f t="shared" si="8"/>
        <v>0</v>
      </c>
    </row>
    <row r="58" spans="1:6" s="11" customFormat="1" ht="15">
      <c r="A58" s="19" t="s">
        <v>330</v>
      </c>
      <c r="B58" s="29" t="s">
        <v>331</v>
      </c>
      <c r="C58" s="10" t="s">
        <v>289</v>
      </c>
      <c r="D58" s="8">
        <f t="shared" si="8"/>
        <v>0</v>
      </c>
      <c r="E58" s="48">
        <f t="shared" si="8"/>
        <v>0</v>
      </c>
      <c r="F58" s="48">
        <f t="shared" si="8"/>
        <v>0</v>
      </c>
    </row>
    <row r="59" spans="1:6" s="11" customFormat="1" ht="30">
      <c r="A59" s="19" t="s">
        <v>332</v>
      </c>
      <c r="B59" s="29" t="s">
        <v>333</v>
      </c>
      <c r="C59" s="10" t="s">
        <v>289</v>
      </c>
      <c r="D59" s="8">
        <f t="shared" si="8"/>
        <v>0</v>
      </c>
      <c r="E59" s="48">
        <f t="shared" si="8"/>
        <v>0</v>
      </c>
      <c r="F59" s="48">
        <f t="shared" si="8"/>
        <v>0</v>
      </c>
    </row>
    <row r="60" spans="1:6" s="11" customFormat="1" ht="15">
      <c r="A60" s="19" t="s">
        <v>334</v>
      </c>
      <c r="B60" s="29" t="s">
        <v>335</v>
      </c>
      <c r="C60" s="10" t="s">
        <v>289</v>
      </c>
      <c r="D60" s="8">
        <f t="shared" si="8"/>
        <v>0</v>
      </c>
      <c r="E60" s="48">
        <f t="shared" si="8"/>
        <v>0</v>
      </c>
      <c r="F60" s="48">
        <f t="shared" si="8"/>
        <v>0</v>
      </c>
    </row>
    <row r="61" spans="1:6" s="11" customFormat="1" ht="15">
      <c r="A61" s="91" t="s">
        <v>336</v>
      </c>
      <c r="B61" s="29" t="s">
        <v>337</v>
      </c>
      <c r="C61" s="10" t="s">
        <v>295</v>
      </c>
      <c r="D61" s="65">
        <f t="shared" si="8"/>
        <v>0</v>
      </c>
      <c r="E61" s="48">
        <f t="shared" si="8"/>
        <v>0</v>
      </c>
      <c r="F61" s="48">
        <f t="shared" si="8"/>
        <v>0</v>
      </c>
    </row>
    <row r="62" spans="1:6" s="11" customFormat="1" ht="15">
      <c r="A62" s="19" t="s">
        <v>338</v>
      </c>
      <c r="B62" s="29" t="s">
        <v>339</v>
      </c>
      <c r="C62" s="10" t="s">
        <v>295</v>
      </c>
      <c r="D62" s="8">
        <f t="shared" si="8"/>
        <v>0</v>
      </c>
      <c r="E62" s="48">
        <f t="shared" si="8"/>
        <v>0</v>
      </c>
      <c r="F62" s="48">
        <f t="shared" si="8"/>
        <v>0</v>
      </c>
    </row>
    <row r="63" spans="1:6" s="11" customFormat="1" ht="30">
      <c r="A63" s="19" t="s">
        <v>340</v>
      </c>
      <c r="B63" s="29" t="s">
        <v>341</v>
      </c>
      <c r="C63" s="10" t="s">
        <v>342</v>
      </c>
      <c r="D63" s="45">
        <f t="shared" si="8"/>
        <v>0</v>
      </c>
      <c r="E63" s="48">
        <f t="shared" si="8"/>
        <v>0</v>
      </c>
      <c r="F63" s="48">
        <f t="shared" si="8"/>
        <v>0</v>
      </c>
    </row>
    <row r="64" spans="1:6" s="11" customFormat="1" ht="30">
      <c r="A64" s="19" t="s">
        <v>343</v>
      </c>
      <c r="B64" s="29" t="s">
        <v>344</v>
      </c>
      <c r="C64" s="10" t="s">
        <v>299</v>
      </c>
      <c r="D64" s="8">
        <f t="shared" si="8"/>
        <v>0</v>
      </c>
      <c r="E64" s="48">
        <f t="shared" si="8"/>
        <v>0</v>
      </c>
      <c r="F64" s="48">
        <f t="shared" si="8"/>
        <v>0</v>
      </c>
    </row>
    <row r="65" spans="1:6" s="11" customFormat="1" ht="45">
      <c r="A65" s="19" t="s">
        <v>345</v>
      </c>
      <c r="B65" s="29" t="s">
        <v>346</v>
      </c>
      <c r="C65" s="10" t="s">
        <v>295</v>
      </c>
      <c r="D65" s="8">
        <f t="shared" si="8"/>
        <v>0</v>
      </c>
      <c r="E65" s="48">
        <f t="shared" si="8"/>
        <v>0</v>
      </c>
      <c r="F65" s="48">
        <f t="shared" si="8"/>
        <v>0</v>
      </c>
    </row>
    <row r="66" spans="1:6" s="11" customFormat="1" ht="45">
      <c r="A66" s="19" t="s">
        <v>347</v>
      </c>
      <c r="B66" s="29" t="s">
        <v>348</v>
      </c>
      <c r="C66" s="10" t="s">
        <v>295</v>
      </c>
      <c r="D66" s="8">
        <f t="shared" si="8"/>
        <v>0</v>
      </c>
      <c r="E66" s="48">
        <f t="shared" si="8"/>
        <v>0</v>
      </c>
      <c r="F66" s="48">
        <f t="shared" si="8"/>
        <v>0</v>
      </c>
    </row>
    <row r="67" spans="1:6" s="11" customFormat="1" ht="30">
      <c r="A67" s="19" t="s">
        <v>349</v>
      </c>
      <c r="B67" s="29" t="s">
        <v>350</v>
      </c>
      <c r="C67" s="10" t="s">
        <v>295</v>
      </c>
      <c r="D67" s="8">
        <f t="shared" si="8"/>
        <v>0</v>
      </c>
      <c r="E67" s="48">
        <f t="shared" si="8"/>
        <v>0</v>
      </c>
      <c r="F67" s="48">
        <f t="shared" si="8"/>
        <v>0</v>
      </c>
    </row>
    <row r="68" spans="1:6" s="11" customFormat="1" ht="15">
      <c r="A68" s="19" t="s">
        <v>351</v>
      </c>
      <c r="B68" s="29" t="s">
        <v>352</v>
      </c>
      <c r="C68" s="10" t="s">
        <v>295</v>
      </c>
      <c r="D68" s="8">
        <f t="shared" si="8"/>
        <v>0</v>
      </c>
      <c r="E68" s="48">
        <f t="shared" si="8"/>
        <v>0</v>
      </c>
      <c r="F68" s="48">
        <f t="shared" si="8"/>
        <v>0</v>
      </c>
    </row>
    <row r="69" spans="1:6" s="11" customFormat="1" ht="30">
      <c r="A69" s="19" t="s">
        <v>353</v>
      </c>
      <c r="B69" s="29" t="s">
        <v>354</v>
      </c>
      <c r="C69" s="10" t="s">
        <v>295</v>
      </c>
      <c r="D69" s="8">
        <f t="shared" si="8"/>
        <v>0</v>
      </c>
      <c r="E69" s="48">
        <f t="shared" si="8"/>
        <v>0</v>
      </c>
      <c r="F69" s="48">
        <f t="shared" si="8"/>
        <v>0</v>
      </c>
    </row>
    <row r="70" spans="1:6" s="23" customFormat="1" ht="45">
      <c r="A70" s="32" t="s">
        <v>355</v>
      </c>
      <c r="B70" s="13" t="s">
        <v>356</v>
      </c>
      <c r="C70" s="38" t="s">
        <v>289</v>
      </c>
      <c r="D70" s="22">
        <f t="shared" si="8"/>
        <v>0</v>
      </c>
      <c r="E70" s="48">
        <f t="shared" si="8"/>
        <v>0</v>
      </c>
      <c r="F70" s="48">
        <f t="shared" si="8"/>
        <v>0</v>
      </c>
    </row>
    <row r="71" spans="1:6" s="11" customFormat="1" ht="30">
      <c r="A71" s="19" t="s">
        <v>357</v>
      </c>
      <c r="B71" s="29" t="s">
        <v>358</v>
      </c>
      <c r="C71" s="10" t="s">
        <v>289</v>
      </c>
      <c r="D71" s="8">
        <f t="shared" si="8"/>
        <v>0</v>
      </c>
      <c r="E71" s="48">
        <f t="shared" si="8"/>
        <v>0</v>
      </c>
      <c r="F71" s="48">
        <f t="shared" si="8"/>
        <v>0</v>
      </c>
    </row>
    <row r="72" spans="1:6" s="11" customFormat="1" ht="30">
      <c r="A72" s="19" t="s">
        <v>359</v>
      </c>
      <c r="B72" s="29" t="s">
        <v>360</v>
      </c>
      <c r="C72" s="10" t="s">
        <v>289</v>
      </c>
      <c r="D72" s="8">
        <f t="shared" si="8"/>
        <v>0</v>
      </c>
      <c r="E72" s="48">
        <f t="shared" si="8"/>
        <v>0</v>
      </c>
      <c r="F72" s="48">
        <f t="shared" si="8"/>
        <v>0</v>
      </c>
    </row>
    <row r="73" spans="1:6" s="11" customFormat="1" ht="15">
      <c r="A73" s="19" t="s">
        <v>361</v>
      </c>
      <c r="B73" s="29" t="s">
        <v>362</v>
      </c>
      <c r="C73" s="10" t="s">
        <v>289</v>
      </c>
      <c r="D73" s="8">
        <f t="shared" si="8"/>
        <v>0</v>
      </c>
      <c r="E73" s="48">
        <f t="shared" si="8"/>
        <v>0</v>
      </c>
      <c r="F73" s="48">
        <f t="shared" si="8"/>
        <v>0</v>
      </c>
    </row>
    <row r="74" spans="1:6" s="11" customFormat="1" ht="15">
      <c r="A74" s="19" t="s">
        <v>363</v>
      </c>
      <c r="B74" s="29" t="s">
        <v>364</v>
      </c>
      <c r="C74" s="10" t="s">
        <v>269</v>
      </c>
      <c r="D74" s="8">
        <f t="shared" si="8"/>
        <v>0</v>
      </c>
      <c r="E74" s="48">
        <f t="shared" si="8"/>
        <v>0</v>
      </c>
      <c r="F74" s="48">
        <f t="shared" si="8"/>
        <v>0</v>
      </c>
    </row>
    <row r="75" spans="1:6" s="11" customFormat="1" ht="15">
      <c r="A75" s="19" t="s">
        <v>365</v>
      </c>
      <c r="B75" s="29" t="s">
        <v>366</v>
      </c>
      <c r="C75" s="10" t="s">
        <v>295</v>
      </c>
      <c r="D75" s="8">
        <f t="shared" si="8"/>
        <v>0</v>
      </c>
      <c r="E75" s="48">
        <f t="shared" si="8"/>
        <v>0</v>
      </c>
      <c r="F75" s="48">
        <f t="shared" si="8"/>
        <v>0</v>
      </c>
    </row>
    <row r="76" spans="1:6" s="11" customFormat="1" ht="15">
      <c r="A76" s="19" t="s">
        <v>367</v>
      </c>
      <c r="B76" s="29" t="s">
        <v>368</v>
      </c>
      <c r="C76" s="10" t="s">
        <v>289</v>
      </c>
      <c r="D76" s="8">
        <f t="shared" si="8"/>
        <v>0</v>
      </c>
      <c r="E76" s="48">
        <f t="shared" si="8"/>
        <v>0</v>
      </c>
      <c r="F76" s="48">
        <f t="shared" si="8"/>
        <v>0</v>
      </c>
    </row>
    <row r="77" spans="1:6" s="11" customFormat="1" ht="15">
      <c r="A77" s="19" t="s">
        <v>369</v>
      </c>
      <c r="B77" s="29" t="s">
        <v>370</v>
      </c>
      <c r="C77" s="10" t="s">
        <v>289</v>
      </c>
      <c r="D77" s="8">
        <f t="shared" si="8"/>
        <v>0</v>
      </c>
      <c r="E77" s="48">
        <f t="shared" si="8"/>
        <v>0</v>
      </c>
      <c r="F77" s="48">
        <f t="shared" si="8"/>
        <v>0</v>
      </c>
    </row>
    <row r="78" spans="1:6" s="11" customFormat="1" ht="15">
      <c r="A78" s="19" t="s">
        <v>371</v>
      </c>
      <c r="B78" s="29" t="s">
        <v>372</v>
      </c>
      <c r="C78" s="10" t="s">
        <v>289</v>
      </c>
      <c r="D78" s="8">
        <f t="shared" si="8"/>
        <v>0</v>
      </c>
      <c r="E78" s="48">
        <f t="shared" si="8"/>
        <v>0</v>
      </c>
      <c r="F78" s="48">
        <f t="shared" si="8"/>
        <v>0</v>
      </c>
    </row>
    <row r="79" spans="1:6" s="23" customFormat="1" ht="15">
      <c r="A79" s="32" t="s">
        <v>373</v>
      </c>
      <c r="B79" s="13" t="s">
        <v>374</v>
      </c>
      <c r="C79" s="38" t="s">
        <v>269</v>
      </c>
      <c r="D79" s="22">
        <f t="shared" si="8"/>
        <v>0</v>
      </c>
      <c r="E79" s="48">
        <f t="shared" si="8"/>
        <v>0</v>
      </c>
      <c r="F79" s="48">
        <f t="shared" si="8"/>
        <v>0</v>
      </c>
    </row>
    <row r="80" spans="1:6" s="11" customFormat="1" ht="45">
      <c r="A80" s="19" t="s">
        <v>375</v>
      </c>
      <c r="B80" s="29" t="s">
        <v>376</v>
      </c>
      <c r="C80" s="10" t="s">
        <v>269</v>
      </c>
      <c r="D80" s="98">
        <f>D81+D82</f>
        <v>0</v>
      </c>
      <c r="E80" s="48">
        <f>E81+E82</f>
        <v>0</v>
      </c>
      <c r="F80" s="48">
        <f>F81+F82</f>
        <v>0</v>
      </c>
    </row>
    <row r="81" spans="1:6" s="11" customFormat="1" ht="15">
      <c r="A81" s="19" t="s">
        <v>377</v>
      </c>
      <c r="B81" s="29" t="s">
        <v>378</v>
      </c>
      <c r="C81" s="10" t="s">
        <v>269</v>
      </c>
      <c r="D81" s="8">
        <f t="shared" ref="D81:F82" si="9">0</f>
        <v>0</v>
      </c>
      <c r="E81" s="48">
        <f t="shared" si="9"/>
        <v>0</v>
      </c>
      <c r="F81" s="48">
        <f t="shared" si="9"/>
        <v>0</v>
      </c>
    </row>
    <row r="82" spans="1:6" s="11" customFormat="1" ht="15">
      <c r="A82" s="19" t="s">
        <v>379</v>
      </c>
      <c r="B82" s="29" t="s">
        <v>380</v>
      </c>
      <c r="C82" s="10" t="s">
        <v>269</v>
      </c>
      <c r="D82" s="8">
        <f t="shared" si="9"/>
        <v>0</v>
      </c>
      <c r="E82" s="48">
        <f t="shared" si="9"/>
        <v>0</v>
      </c>
      <c r="F82" s="48">
        <f t="shared" si="9"/>
        <v>0</v>
      </c>
    </row>
    <row r="83" spans="1:6" s="11" customFormat="1" ht="45">
      <c r="A83" s="19" t="s">
        <v>381</v>
      </c>
      <c r="B83" s="29" t="s">
        <v>382</v>
      </c>
      <c r="C83" s="10" t="s">
        <v>269</v>
      </c>
      <c r="D83" s="48">
        <f>D84+D85</f>
        <v>0</v>
      </c>
      <c r="E83" s="48">
        <f>E84+E85</f>
        <v>0</v>
      </c>
      <c r="F83" s="48">
        <f>F84+F85</f>
        <v>0</v>
      </c>
    </row>
    <row r="84" spans="1:6" s="11" customFormat="1" ht="15">
      <c r="A84" s="19" t="s">
        <v>377</v>
      </c>
      <c r="B84" s="29" t="s">
        <v>383</v>
      </c>
      <c r="C84" s="10" t="s">
        <v>269</v>
      </c>
      <c r="D84" s="8">
        <f t="shared" ref="D84:F85" si="10">0</f>
        <v>0</v>
      </c>
      <c r="E84" s="48">
        <f t="shared" si="10"/>
        <v>0</v>
      </c>
      <c r="F84" s="48">
        <f t="shared" si="10"/>
        <v>0</v>
      </c>
    </row>
    <row r="85" spans="1:6" s="11" customFormat="1" ht="15">
      <c r="A85" s="19" t="s">
        <v>379</v>
      </c>
      <c r="B85" s="29" t="s">
        <v>384</v>
      </c>
      <c r="C85" s="10" t="s">
        <v>269</v>
      </c>
      <c r="D85" s="8">
        <f t="shared" si="10"/>
        <v>0</v>
      </c>
      <c r="E85" s="48">
        <f t="shared" si="10"/>
        <v>0</v>
      </c>
      <c r="F85" s="48">
        <f t="shared" si="10"/>
        <v>0</v>
      </c>
    </row>
    <row r="86" spans="1:6" s="11" customFormat="1" ht="30">
      <c r="A86" s="19" t="s">
        <v>385</v>
      </c>
      <c r="B86" s="29" t="s">
        <v>386</v>
      </c>
      <c r="C86" s="10" t="s">
        <v>286</v>
      </c>
      <c r="D86" s="25">
        <f>D87+D88</f>
        <v>0</v>
      </c>
      <c r="E86" s="48">
        <f>E87+E88</f>
        <v>0</v>
      </c>
      <c r="F86" s="48">
        <f>F87+F88</f>
        <v>0</v>
      </c>
    </row>
    <row r="87" spans="1:6" s="11" customFormat="1" ht="18">
      <c r="A87" s="19" t="s">
        <v>377</v>
      </c>
      <c r="B87" s="29" t="s">
        <v>387</v>
      </c>
      <c r="C87" s="10" t="s">
        <v>286</v>
      </c>
      <c r="D87" s="8">
        <f t="shared" ref="D87:F89" si="11">0</f>
        <v>0</v>
      </c>
      <c r="E87" s="48">
        <f t="shared" si="11"/>
        <v>0</v>
      </c>
      <c r="F87" s="48">
        <f t="shared" si="11"/>
        <v>0</v>
      </c>
    </row>
    <row r="88" spans="1:6" s="11" customFormat="1" ht="18">
      <c r="A88" s="19" t="s">
        <v>379</v>
      </c>
      <c r="B88" s="29" t="s">
        <v>388</v>
      </c>
      <c r="C88" s="10" t="s">
        <v>286</v>
      </c>
      <c r="D88" s="22">
        <f t="shared" si="11"/>
        <v>0</v>
      </c>
      <c r="E88" s="48">
        <f t="shared" si="11"/>
        <v>0</v>
      </c>
      <c r="F88" s="48">
        <f t="shared" si="11"/>
        <v>0</v>
      </c>
    </row>
    <row r="89" spans="1:6" s="11" customFormat="1" ht="15">
      <c r="A89" s="19" t="s">
        <v>389</v>
      </c>
      <c r="B89" s="29" t="s">
        <v>390</v>
      </c>
      <c r="C89" s="10" t="s">
        <v>289</v>
      </c>
      <c r="D89" s="8">
        <f t="shared" si="11"/>
        <v>0</v>
      </c>
      <c r="E89" s="48">
        <f t="shared" si="11"/>
        <v>0</v>
      </c>
      <c r="F89" s="48">
        <f t="shared" si="11"/>
        <v>0</v>
      </c>
    </row>
    <row r="90" spans="1:6" s="11" customFormat="1" ht="30">
      <c r="A90" s="19" t="s">
        <v>391</v>
      </c>
      <c r="B90" s="29" t="s">
        <v>392</v>
      </c>
      <c r="C90" s="10" t="s">
        <v>289</v>
      </c>
      <c r="D90" s="48">
        <f>D91+D92</f>
        <v>0</v>
      </c>
      <c r="E90" s="48">
        <f>E91+E92</f>
        <v>0</v>
      </c>
      <c r="F90" s="48">
        <f>F91+F92</f>
        <v>0</v>
      </c>
    </row>
    <row r="91" spans="1:6" s="11" customFormat="1" ht="15">
      <c r="A91" s="19" t="s">
        <v>377</v>
      </c>
      <c r="B91" s="29" t="s">
        <v>393</v>
      </c>
      <c r="C91" s="10" t="s">
        <v>289</v>
      </c>
      <c r="D91" s="8">
        <f t="shared" ref="D91:F93" si="12">0</f>
        <v>0</v>
      </c>
      <c r="E91" s="48">
        <f t="shared" si="12"/>
        <v>0</v>
      </c>
      <c r="F91" s="48">
        <f t="shared" si="12"/>
        <v>0</v>
      </c>
    </row>
    <row r="92" spans="1:6" s="11" customFormat="1" ht="15">
      <c r="A92" s="19" t="s">
        <v>379</v>
      </c>
      <c r="B92" s="29" t="s">
        <v>394</v>
      </c>
      <c r="C92" s="10" t="s">
        <v>289</v>
      </c>
      <c r="D92" s="8">
        <f t="shared" si="12"/>
        <v>0</v>
      </c>
      <c r="E92" s="48">
        <f t="shared" si="12"/>
        <v>0</v>
      </c>
      <c r="F92" s="48">
        <f t="shared" si="12"/>
        <v>0</v>
      </c>
    </row>
    <row r="93" spans="1:6" s="11" customFormat="1" ht="15">
      <c r="A93" s="19" t="s">
        <v>395</v>
      </c>
      <c r="B93" s="29" t="s">
        <v>396</v>
      </c>
      <c r="C93" s="10" t="s">
        <v>295</v>
      </c>
      <c r="D93" s="8">
        <f t="shared" si="12"/>
        <v>0</v>
      </c>
      <c r="E93" s="48">
        <f t="shared" si="12"/>
        <v>0</v>
      </c>
      <c r="F93" s="48">
        <f t="shared" si="12"/>
        <v>0</v>
      </c>
    </row>
    <row r="94" spans="1:6" s="11" customFormat="1" ht="30">
      <c r="A94" s="19" t="s">
        <v>397</v>
      </c>
      <c r="B94" s="29" t="s">
        <v>398</v>
      </c>
      <c r="C94" s="10" t="s">
        <v>295</v>
      </c>
      <c r="D94" s="25">
        <f>D95+D96</f>
        <v>0</v>
      </c>
      <c r="E94" s="48">
        <f>E95+E96</f>
        <v>0</v>
      </c>
      <c r="F94" s="48">
        <f>F95+F96</f>
        <v>0</v>
      </c>
    </row>
    <row r="95" spans="1:6" s="27" customFormat="1" ht="15">
      <c r="A95" s="19" t="s">
        <v>377</v>
      </c>
      <c r="B95" s="29" t="s">
        <v>399</v>
      </c>
      <c r="C95" s="10" t="s">
        <v>295</v>
      </c>
      <c r="D95" s="8">
        <f t="shared" ref="D95:F96" si="13">0</f>
        <v>0</v>
      </c>
      <c r="E95" s="48">
        <f t="shared" si="13"/>
        <v>0</v>
      </c>
      <c r="F95" s="48">
        <f t="shared" si="13"/>
        <v>0</v>
      </c>
    </row>
    <row r="96" spans="1:6" s="27" customFormat="1" ht="15">
      <c r="A96" s="19" t="s">
        <v>379</v>
      </c>
      <c r="B96" s="29" t="s">
        <v>400</v>
      </c>
      <c r="C96" s="10" t="s">
        <v>295</v>
      </c>
      <c r="D96" s="8">
        <f t="shared" si="13"/>
        <v>0</v>
      </c>
      <c r="E96" s="48">
        <f t="shared" si="13"/>
        <v>0</v>
      </c>
      <c r="F96" s="48">
        <f t="shared" si="13"/>
        <v>0</v>
      </c>
    </row>
    <row r="97" spans="1:6" s="11" customFormat="1" ht="45">
      <c r="A97" s="19" t="s">
        <v>401</v>
      </c>
      <c r="B97" s="29" t="s">
        <v>402</v>
      </c>
      <c r="C97" s="10" t="s">
        <v>295</v>
      </c>
      <c r="D97" s="52">
        <f>D98+D99</f>
        <v>0</v>
      </c>
      <c r="E97" s="48">
        <f>E98+E99</f>
        <v>0</v>
      </c>
      <c r="F97" s="48">
        <f>F98+F99</f>
        <v>0</v>
      </c>
    </row>
    <row r="98" spans="1:6" s="27" customFormat="1" ht="15">
      <c r="A98" s="19" t="s">
        <v>377</v>
      </c>
      <c r="B98" s="29" t="s">
        <v>403</v>
      </c>
      <c r="C98" s="10" t="s">
        <v>295</v>
      </c>
      <c r="D98" s="8">
        <f t="shared" ref="D98:F99" si="14">0</f>
        <v>0</v>
      </c>
      <c r="E98" s="48">
        <f t="shared" si="14"/>
        <v>0</v>
      </c>
      <c r="F98" s="48">
        <f t="shared" si="14"/>
        <v>0</v>
      </c>
    </row>
    <row r="99" spans="1:6" s="27" customFormat="1" ht="15">
      <c r="A99" s="19" t="s">
        <v>379</v>
      </c>
      <c r="B99" s="29" t="s">
        <v>404</v>
      </c>
      <c r="C99" s="10" t="s">
        <v>295</v>
      </c>
      <c r="D99" s="8">
        <f t="shared" si="14"/>
        <v>0</v>
      </c>
      <c r="E99" s="48">
        <f t="shared" si="14"/>
        <v>0</v>
      </c>
      <c r="F99" s="48">
        <f t="shared" si="14"/>
        <v>0</v>
      </c>
    </row>
    <row r="100" spans="1:6" s="11" customFormat="1" ht="30">
      <c r="A100" s="19" t="s">
        <v>405</v>
      </c>
      <c r="B100" s="29" t="s">
        <v>406</v>
      </c>
      <c r="C100" s="10" t="s">
        <v>286</v>
      </c>
      <c r="D100" s="98">
        <f>D101+D102</f>
        <v>0</v>
      </c>
      <c r="E100" s="48">
        <f>E101+E102</f>
        <v>0</v>
      </c>
      <c r="F100" s="48">
        <f>F101+F102</f>
        <v>0</v>
      </c>
    </row>
    <row r="101" spans="1:6" s="27" customFormat="1" ht="18">
      <c r="A101" s="19" t="s">
        <v>377</v>
      </c>
      <c r="B101" s="29" t="s">
        <v>407</v>
      </c>
      <c r="C101" s="10" t="s">
        <v>286</v>
      </c>
      <c r="D101" s="8">
        <f t="shared" ref="D101:F103" si="15">0</f>
        <v>0</v>
      </c>
      <c r="E101" s="48">
        <f t="shared" si="15"/>
        <v>0</v>
      </c>
      <c r="F101" s="48">
        <f t="shared" si="15"/>
        <v>0</v>
      </c>
    </row>
    <row r="102" spans="1:6" s="27" customFormat="1" ht="18">
      <c r="A102" s="19" t="s">
        <v>379</v>
      </c>
      <c r="B102" s="29" t="s">
        <v>408</v>
      </c>
      <c r="C102" s="10" t="s">
        <v>286</v>
      </c>
      <c r="D102" s="8">
        <f t="shared" si="15"/>
        <v>0</v>
      </c>
      <c r="E102" s="48">
        <f t="shared" si="15"/>
        <v>0</v>
      </c>
      <c r="F102" s="48">
        <f t="shared" si="15"/>
        <v>0</v>
      </c>
    </row>
    <row r="103" spans="1:6" s="11" customFormat="1" ht="15">
      <c r="A103" s="19" t="s">
        <v>409</v>
      </c>
      <c r="B103" s="29" t="s">
        <v>410</v>
      </c>
      <c r="C103" s="10" t="s">
        <v>289</v>
      </c>
      <c r="D103" s="8">
        <f t="shared" si="15"/>
        <v>0</v>
      </c>
      <c r="E103" s="48">
        <f t="shared" si="15"/>
        <v>0</v>
      </c>
      <c r="F103" s="48">
        <f t="shared" si="15"/>
        <v>0</v>
      </c>
    </row>
    <row r="104" spans="1:6" s="11" customFormat="1" ht="30">
      <c r="A104" s="19" t="s">
        <v>411</v>
      </c>
      <c r="B104" s="29" t="s">
        <v>412</v>
      </c>
      <c r="C104" s="10" t="s">
        <v>289</v>
      </c>
      <c r="D104" s="25">
        <f>D105+D106</f>
        <v>0</v>
      </c>
      <c r="E104" s="48">
        <f>E105+E106</f>
        <v>0</v>
      </c>
      <c r="F104" s="48">
        <f>F105+F106</f>
        <v>0</v>
      </c>
    </row>
    <row r="105" spans="1:6" s="27" customFormat="1" ht="15">
      <c r="A105" s="19" t="s">
        <v>377</v>
      </c>
      <c r="B105" s="29" t="s">
        <v>413</v>
      </c>
      <c r="C105" s="10" t="s">
        <v>289</v>
      </c>
      <c r="D105" s="8">
        <f t="shared" ref="D105:F106" si="16">0</f>
        <v>0</v>
      </c>
      <c r="E105" s="48">
        <f t="shared" si="16"/>
        <v>0</v>
      </c>
      <c r="F105" s="48">
        <f t="shared" si="16"/>
        <v>0</v>
      </c>
    </row>
    <row r="106" spans="1:6" s="27" customFormat="1" ht="15">
      <c r="A106" s="19" t="s">
        <v>379</v>
      </c>
      <c r="B106" s="29" t="s">
        <v>414</v>
      </c>
      <c r="C106" s="10" t="s">
        <v>289</v>
      </c>
      <c r="D106" s="8">
        <f t="shared" si="16"/>
        <v>0</v>
      </c>
      <c r="E106" s="48">
        <f t="shared" si="16"/>
        <v>0</v>
      </c>
      <c r="F106" s="48">
        <f t="shared" si="16"/>
        <v>0</v>
      </c>
    </row>
    <row r="107" spans="1:6" s="11" customFormat="1" ht="30">
      <c r="A107" s="19" t="s">
        <v>415</v>
      </c>
      <c r="B107" s="29" t="s">
        <v>416</v>
      </c>
      <c r="C107" s="10" t="s">
        <v>286</v>
      </c>
      <c r="D107" s="25">
        <f>D108+D109</f>
        <v>0</v>
      </c>
      <c r="E107" s="48">
        <f>E108+E109</f>
        <v>0</v>
      </c>
      <c r="F107" s="48">
        <f>F108+F109</f>
        <v>0</v>
      </c>
    </row>
    <row r="108" spans="1:6" s="27" customFormat="1" ht="18">
      <c r="A108" s="19" t="s">
        <v>377</v>
      </c>
      <c r="B108" s="29" t="s">
        <v>417</v>
      </c>
      <c r="C108" s="10" t="s">
        <v>286</v>
      </c>
      <c r="D108" s="8">
        <f t="shared" ref="D108:F109" si="17">0</f>
        <v>0</v>
      </c>
      <c r="E108" s="48">
        <f t="shared" si="17"/>
        <v>0</v>
      </c>
      <c r="F108" s="48">
        <f t="shared" si="17"/>
        <v>0</v>
      </c>
    </row>
    <row r="109" spans="1:6" s="27" customFormat="1" ht="18">
      <c r="A109" s="19" t="s">
        <v>379</v>
      </c>
      <c r="B109" s="29" t="s">
        <v>418</v>
      </c>
      <c r="C109" s="10" t="s">
        <v>286</v>
      </c>
      <c r="D109" s="8">
        <f t="shared" si="17"/>
        <v>0</v>
      </c>
      <c r="E109" s="48">
        <f t="shared" si="17"/>
        <v>0</v>
      </c>
      <c r="F109" s="48">
        <f t="shared" si="17"/>
        <v>0</v>
      </c>
    </row>
    <row r="110" spans="1:6" s="11" customFormat="1" ht="30">
      <c r="A110" s="19" t="s">
        <v>419</v>
      </c>
      <c r="B110" s="29" t="s">
        <v>420</v>
      </c>
      <c r="C110" s="10" t="s">
        <v>289</v>
      </c>
      <c r="D110" s="48">
        <f>D111+D112</f>
        <v>0</v>
      </c>
      <c r="E110" s="48">
        <f>E111+E112</f>
        <v>0</v>
      </c>
      <c r="F110" s="48">
        <f>F111+F112</f>
        <v>0</v>
      </c>
    </row>
    <row r="111" spans="1:6" s="27" customFormat="1" ht="15">
      <c r="A111" s="19" t="s">
        <v>304</v>
      </c>
      <c r="B111" s="29" t="s">
        <v>421</v>
      </c>
      <c r="C111" s="10" t="s">
        <v>289</v>
      </c>
      <c r="D111" s="8">
        <f t="shared" ref="D111:F112" si="18">0</f>
        <v>0</v>
      </c>
      <c r="E111" s="48">
        <f t="shared" si="18"/>
        <v>0</v>
      </c>
      <c r="F111" s="48">
        <f t="shared" si="18"/>
        <v>0</v>
      </c>
    </row>
    <row r="112" spans="1:6" s="27" customFormat="1" ht="15">
      <c r="A112" s="19" t="s">
        <v>305</v>
      </c>
      <c r="B112" s="29" t="s">
        <v>422</v>
      </c>
      <c r="C112" s="10" t="s">
        <v>289</v>
      </c>
      <c r="D112" s="8">
        <f t="shared" si="18"/>
        <v>0</v>
      </c>
      <c r="E112" s="48">
        <f t="shared" si="18"/>
        <v>0</v>
      </c>
      <c r="F112" s="48">
        <f t="shared" si="18"/>
        <v>0</v>
      </c>
    </row>
    <row r="113" spans="1:6" s="11" customFormat="1" ht="30">
      <c r="A113" s="19" t="s">
        <v>423</v>
      </c>
      <c r="B113" s="29" t="s">
        <v>424</v>
      </c>
      <c r="C113" s="10" t="s">
        <v>295</v>
      </c>
      <c r="D113" s="25">
        <f>D114+D115</f>
        <v>0</v>
      </c>
      <c r="E113" s="48">
        <f>E114+E115</f>
        <v>0</v>
      </c>
      <c r="F113" s="48">
        <f>F114+F115</f>
        <v>0</v>
      </c>
    </row>
    <row r="114" spans="1:6" s="27" customFormat="1" ht="15">
      <c r="A114" s="19" t="s">
        <v>304</v>
      </c>
      <c r="B114" s="29" t="s">
        <v>425</v>
      </c>
      <c r="C114" s="10" t="s">
        <v>295</v>
      </c>
      <c r="D114" s="8">
        <f t="shared" ref="D114:F115" si="19">0</f>
        <v>0</v>
      </c>
      <c r="E114" s="48">
        <f t="shared" si="19"/>
        <v>0</v>
      </c>
      <c r="F114" s="48">
        <f t="shared" si="19"/>
        <v>0</v>
      </c>
    </row>
    <row r="115" spans="1:6" s="27" customFormat="1" ht="15">
      <c r="A115" s="19" t="s">
        <v>305</v>
      </c>
      <c r="B115" s="29" t="s">
        <v>426</v>
      </c>
      <c r="C115" s="10" t="s">
        <v>295</v>
      </c>
      <c r="D115" s="8">
        <f t="shared" si="19"/>
        <v>0</v>
      </c>
      <c r="E115" s="48">
        <f t="shared" si="19"/>
        <v>0</v>
      </c>
      <c r="F115" s="48">
        <f t="shared" si="19"/>
        <v>0</v>
      </c>
    </row>
    <row r="116" spans="1:6" s="11" customFormat="1" ht="30">
      <c r="A116" s="19" t="s">
        <v>0</v>
      </c>
      <c r="B116" s="29" t="s">
        <v>1</v>
      </c>
      <c r="C116" s="10" t="s">
        <v>286</v>
      </c>
      <c r="D116" s="52">
        <f>D117+D118</f>
        <v>0</v>
      </c>
      <c r="E116" s="48">
        <f>E117+E118</f>
        <v>0</v>
      </c>
      <c r="F116" s="48">
        <f>F117+F118</f>
        <v>0</v>
      </c>
    </row>
    <row r="117" spans="1:6" s="27" customFormat="1" ht="18">
      <c r="A117" s="19" t="s">
        <v>304</v>
      </c>
      <c r="B117" s="29" t="s">
        <v>2</v>
      </c>
      <c r="C117" s="10" t="s">
        <v>286</v>
      </c>
      <c r="D117" s="8">
        <f t="shared" ref="D117:F122" si="20">0</f>
        <v>0</v>
      </c>
      <c r="E117" s="48">
        <f t="shared" si="20"/>
        <v>0</v>
      </c>
      <c r="F117" s="48">
        <f t="shared" si="20"/>
        <v>0</v>
      </c>
    </row>
    <row r="118" spans="1:6" s="27" customFormat="1" ht="18">
      <c r="A118" s="19" t="s">
        <v>305</v>
      </c>
      <c r="B118" s="29" t="s">
        <v>3</v>
      </c>
      <c r="C118" s="10" t="s">
        <v>286</v>
      </c>
      <c r="D118" s="8">
        <f t="shared" si="20"/>
        <v>0</v>
      </c>
      <c r="E118" s="48">
        <f t="shared" si="20"/>
        <v>0</v>
      </c>
      <c r="F118" s="48">
        <f t="shared" si="20"/>
        <v>0</v>
      </c>
    </row>
    <row r="119" spans="1:6" s="11" customFormat="1" ht="30">
      <c r="A119" s="19" t="s">
        <v>4</v>
      </c>
      <c r="B119" s="29" t="s">
        <v>5</v>
      </c>
      <c r="C119" s="10" t="s">
        <v>289</v>
      </c>
      <c r="D119" s="8">
        <f t="shared" si="20"/>
        <v>0</v>
      </c>
      <c r="E119" s="48">
        <f t="shared" si="20"/>
        <v>0</v>
      </c>
      <c r="F119" s="48">
        <f t="shared" si="20"/>
        <v>0</v>
      </c>
    </row>
    <row r="120" spans="1:6" s="11" customFormat="1" ht="30">
      <c r="A120" s="19" t="s">
        <v>6</v>
      </c>
      <c r="B120" s="29" t="s">
        <v>7</v>
      </c>
      <c r="C120" s="10" t="s">
        <v>289</v>
      </c>
      <c r="D120" s="8">
        <f t="shared" si="20"/>
        <v>0</v>
      </c>
      <c r="E120" s="48">
        <f t="shared" si="20"/>
        <v>0</v>
      </c>
      <c r="F120" s="48">
        <f t="shared" si="20"/>
        <v>0</v>
      </c>
    </row>
    <row r="121" spans="1:6" s="11" customFormat="1" ht="15">
      <c r="A121" s="91" t="s">
        <v>8</v>
      </c>
      <c r="B121" s="29" t="s">
        <v>9</v>
      </c>
      <c r="C121" s="10" t="s">
        <v>295</v>
      </c>
      <c r="D121" s="65">
        <f t="shared" si="20"/>
        <v>0</v>
      </c>
      <c r="E121" s="48">
        <f t="shared" si="20"/>
        <v>0</v>
      </c>
      <c r="F121" s="48">
        <f t="shared" si="20"/>
        <v>0</v>
      </c>
    </row>
    <row r="122" spans="1:6" s="11" customFormat="1" ht="30">
      <c r="A122" s="19" t="s">
        <v>10</v>
      </c>
      <c r="B122" s="29" t="s">
        <v>11</v>
      </c>
      <c r="C122" s="10" t="s">
        <v>295</v>
      </c>
      <c r="D122" s="8">
        <f t="shared" si="20"/>
        <v>0</v>
      </c>
      <c r="E122" s="48">
        <f t="shared" si="20"/>
        <v>0</v>
      </c>
      <c r="F122" s="48">
        <f t="shared" si="20"/>
        <v>0</v>
      </c>
    </row>
    <row r="123" spans="1:6" s="11" customFormat="1" ht="30">
      <c r="A123" s="19" t="s">
        <v>12</v>
      </c>
      <c r="B123" s="29" t="s">
        <v>13</v>
      </c>
      <c r="C123" s="10" t="s">
        <v>295</v>
      </c>
      <c r="D123" s="48">
        <f>D124+D125+D126</f>
        <v>0</v>
      </c>
      <c r="E123" s="48">
        <f>E124+E125+E126</f>
        <v>0</v>
      </c>
      <c r="F123" s="48">
        <f>F124+F125+F126</f>
        <v>0</v>
      </c>
    </row>
    <row r="124" spans="1:6" s="11" customFormat="1" ht="15">
      <c r="A124" s="19" t="s">
        <v>314</v>
      </c>
      <c r="B124" s="29" t="s">
        <v>14</v>
      </c>
      <c r="C124" s="10" t="s">
        <v>295</v>
      </c>
      <c r="D124" s="8">
        <f t="shared" ref="D124:F150" si="21">0</f>
        <v>0</v>
      </c>
      <c r="E124" s="48">
        <f t="shared" si="21"/>
        <v>0</v>
      </c>
      <c r="F124" s="48">
        <f t="shared" si="21"/>
        <v>0</v>
      </c>
    </row>
    <row r="125" spans="1:6" s="11" customFormat="1" ht="15">
      <c r="A125" s="19" t="s">
        <v>316</v>
      </c>
      <c r="B125" s="29" t="s">
        <v>15</v>
      </c>
      <c r="C125" s="10" t="s">
        <v>295</v>
      </c>
      <c r="D125" s="22">
        <f t="shared" si="21"/>
        <v>0</v>
      </c>
      <c r="E125" s="48">
        <f t="shared" si="21"/>
        <v>0</v>
      </c>
      <c r="F125" s="48">
        <f t="shared" si="21"/>
        <v>0</v>
      </c>
    </row>
    <row r="126" spans="1:6" s="11" customFormat="1" ht="30">
      <c r="A126" s="19" t="s">
        <v>318</v>
      </c>
      <c r="B126" s="29" t="s">
        <v>16</v>
      </c>
      <c r="C126" s="10" t="s">
        <v>295</v>
      </c>
      <c r="D126" s="8">
        <f t="shared" si="21"/>
        <v>0</v>
      </c>
      <c r="E126" s="48">
        <f t="shared" si="21"/>
        <v>0</v>
      </c>
      <c r="F126" s="48">
        <f t="shared" si="21"/>
        <v>0</v>
      </c>
    </row>
    <row r="127" spans="1:6" s="11" customFormat="1" ht="30">
      <c r="A127" s="19" t="s">
        <v>17</v>
      </c>
      <c r="B127" s="29" t="s">
        <v>18</v>
      </c>
      <c r="C127" s="142" t="s">
        <v>295</v>
      </c>
      <c r="D127" s="8">
        <f t="shared" si="21"/>
        <v>0</v>
      </c>
      <c r="E127" s="48">
        <f t="shared" si="21"/>
        <v>0</v>
      </c>
      <c r="F127" s="48">
        <f t="shared" si="21"/>
        <v>0</v>
      </c>
    </row>
    <row r="128" spans="1:6" s="11" customFormat="1" ht="30">
      <c r="A128" s="19" t="s">
        <v>19</v>
      </c>
      <c r="B128" s="29" t="s">
        <v>20</v>
      </c>
      <c r="C128" s="10" t="s">
        <v>286</v>
      </c>
      <c r="D128" s="8">
        <f t="shared" si="21"/>
        <v>0</v>
      </c>
      <c r="E128" s="48">
        <f t="shared" si="21"/>
        <v>0</v>
      </c>
      <c r="F128" s="48">
        <f t="shared" si="21"/>
        <v>0</v>
      </c>
    </row>
    <row r="129" spans="1:6" s="11" customFormat="1" ht="45">
      <c r="A129" s="19" t="s">
        <v>21</v>
      </c>
      <c r="B129" s="29" t="s">
        <v>22</v>
      </c>
      <c r="C129" s="10" t="s">
        <v>295</v>
      </c>
      <c r="D129" s="22">
        <f t="shared" si="21"/>
        <v>0</v>
      </c>
      <c r="E129" s="48">
        <f t="shared" si="21"/>
        <v>0</v>
      </c>
      <c r="F129" s="48">
        <f t="shared" si="21"/>
        <v>0</v>
      </c>
    </row>
    <row r="130" spans="1:6" s="11" customFormat="1" ht="30">
      <c r="A130" s="19" t="s">
        <v>23</v>
      </c>
      <c r="B130" s="29" t="s">
        <v>24</v>
      </c>
      <c r="C130" s="10" t="s">
        <v>295</v>
      </c>
      <c r="D130" s="8">
        <f t="shared" si="21"/>
        <v>0</v>
      </c>
      <c r="E130" s="48">
        <f t="shared" si="21"/>
        <v>0</v>
      </c>
      <c r="F130" s="48">
        <f t="shared" si="21"/>
        <v>0</v>
      </c>
    </row>
    <row r="131" spans="1:6" s="23" customFormat="1" ht="45">
      <c r="A131" s="32" t="s">
        <v>25</v>
      </c>
      <c r="B131" s="13" t="s">
        <v>26</v>
      </c>
      <c r="C131" s="38" t="s">
        <v>289</v>
      </c>
      <c r="D131" s="22">
        <f t="shared" si="21"/>
        <v>0</v>
      </c>
      <c r="E131" s="48">
        <f t="shared" si="21"/>
        <v>0</v>
      </c>
      <c r="F131" s="48">
        <f t="shared" si="21"/>
        <v>0</v>
      </c>
    </row>
    <row r="132" spans="1:6" s="11" customFormat="1" ht="15">
      <c r="A132" s="19" t="s">
        <v>27</v>
      </c>
      <c r="B132" s="29" t="s">
        <v>28</v>
      </c>
      <c r="C132" s="10" t="s">
        <v>289</v>
      </c>
      <c r="D132" s="8">
        <f t="shared" si="21"/>
        <v>0</v>
      </c>
      <c r="E132" s="48">
        <f t="shared" si="21"/>
        <v>0</v>
      </c>
      <c r="F132" s="48">
        <f t="shared" si="21"/>
        <v>0</v>
      </c>
    </row>
    <row r="133" spans="1:6" s="11" customFormat="1" ht="30">
      <c r="A133" s="19" t="s">
        <v>29</v>
      </c>
      <c r="B133" s="29" t="s">
        <v>30</v>
      </c>
      <c r="C133" s="10" t="s">
        <v>289</v>
      </c>
      <c r="D133" s="8">
        <f t="shared" si="21"/>
        <v>0</v>
      </c>
      <c r="E133" s="48">
        <f t="shared" si="21"/>
        <v>0</v>
      </c>
      <c r="F133" s="48">
        <f t="shared" si="21"/>
        <v>0</v>
      </c>
    </row>
    <row r="134" spans="1:6" s="11" customFormat="1" ht="15">
      <c r="A134" s="19" t="s">
        <v>31</v>
      </c>
      <c r="B134" s="29" t="s">
        <v>32</v>
      </c>
      <c r="C134" s="10" t="s">
        <v>289</v>
      </c>
      <c r="D134" s="8">
        <f t="shared" si="21"/>
        <v>0</v>
      </c>
      <c r="E134" s="48">
        <f t="shared" si="21"/>
        <v>0</v>
      </c>
      <c r="F134" s="48">
        <f t="shared" si="21"/>
        <v>0</v>
      </c>
    </row>
    <row r="135" spans="1:6" s="11" customFormat="1" ht="30">
      <c r="A135" s="19" t="s">
        <v>33</v>
      </c>
      <c r="B135" s="29" t="s">
        <v>34</v>
      </c>
      <c r="C135" s="10" t="s">
        <v>295</v>
      </c>
      <c r="D135" s="8">
        <f t="shared" si="21"/>
        <v>0</v>
      </c>
      <c r="E135" s="48">
        <f t="shared" si="21"/>
        <v>0</v>
      </c>
      <c r="F135" s="48">
        <f t="shared" si="21"/>
        <v>0</v>
      </c>
    </row>
    <row r="136" spans="1:6" s="27" customFormat="1" ht="15">
      <c r="A136" s="19" t="s">
        <v>35</v>
      </c>
      <c r="B136" s="29" t="s">
        <v>36</v>
      </c>
      <c r="C136" s="10" t="s">
        <v>295</v>
      </c>
      <c r="D136" s="8">
        <f t="shared" si="21"/>
        <v>0</v>
      </c>
      <c r="E136" s="48">
        <f t="shared" si="21"/>
        <v>0</v>
      </c>
      <c r="F136" s="48">
        <f t="shared" si="21"/>
        <v>0</v>
      </c>
    </row>
    <row r="137" spans="1:6" s="23" customFormat="1" ht="45">
      <c r="A137" s="32" t="s">
        <v>37</v>
      </c>
      <c r="B137" s="13" t="s">
        <v>38</v>
      </c>
      <c r="C137" s="38" t="s">
        <v>295</v>
      </c>
      <c r="D137" s="22">
        <f t="shared" si="21"/>
        <v>0</v>
      </c>
      <c r="E137" s="48">
        <f t="shared" si="21"/>
        <v>0</v>
      </c>
      <c r="F137" s="48">
        <f t="shared" si="21"/>
        <v>0</v>
      </c>
    </row>
    <row r="138" spans="1:6" s="23" customFormat="1" ht="45">
      <c r="A138" s="32" t="s">
        <v>39</v>
      </c>
      <c r="B138" s="13" t="s">
        <v>40</v>
      </c>
      <c r="C138" s="38" t="s">
        <v>295</v>
      </c>
      <c r="D138" s="22">
        <f t="shared" si="21"/>
        <v>0</v>
      </c>
      <c r="E138" s="48">
        <f t="shared" si="21"/>
        <v>0</v>
      </c>
      <c r="F138" s="48">
        <f t="shared" si="21"/>
        <v>0</v>
      </c>
    </row>
    <row r="139" spans="1:6" s="11" customFormat="1" ht="30">
      <c r="A139" s="19" t="s">
        <v>41</v>
      </c>
      <c r="B139" s="29" t="s">
        <v>42</v>
      </c>
      <c r="C139" s="10" t="s">
        <v>295</v>
      </c>
      <c r="D139" s="8">
        <f t="shared" si="21"/>
        <v>0</v>
      </c>
      <c r="E139" s="48">
        <f t="shared" si="21"/>
        <v>0</v>
      </c>
      <c r="F139" s="48">
        <f t="shared" si="21"/>
        <v>0</v>
      </c>
    </row>
    <row r="140" spans="1:6" s="27" customFormat="1" ht="15">
      <c r="A140" s="19" t="s">
        <v>43</v>
      </c>
      <c r="B140" s="29" t="s">
        <v>44</v>
      </c>
      <c r="C140" s="10" t="s">
        <v>295</v>
      </c>
      <c r="D140" s="8">
        <f t="shared" si="21"/>
        <v>0</v>
      </c>
      <c r="E140" s="48">
        <f t="shared" si="21"/>
        <v>0</v>
      </c>
      <c r="F140" s="48">
        <f t="shared" si="21"/>
        <v>0</v>
      </c>
    </row>
    <row r="141" spans="1:6" s="11" customFormat="1" ht="45">
      <c r="A141" s="19" t="s">
        <v>45</v>
      </c>
      <c r="B141" s="29" t="s">
        <v>46</v>
      </c>
      <c r="C141" s="10" t="s">
        <v>295</v>
      </c>
      <c r="D141" s="8">
        <f t="shared" si="21"/>
        <v>0</v>
      </c>
      <c r="E141" s="48">
        <f t="shared" si="21"/>
        <v>0</v>
      </c>
      <c r="F141" s="48">
        <f t="shared" si="21"/>
        <v>0</v>
      </c>
    </row>
    <row r="142" spans="1:6" s="23" customFormat="1" ht="30">
      <c r="A142" s="32" t="s">
        <v>47</v>
      </c>
      <c r="B142" s="13" t="s">
        <v>48</v>
      </c>
      <c r="C142" s="38" t="s">
        <v>289</v>
      </c>
      <c r="D142" s="22">
        <f t="shared" si="21"/>
        <v>0</v>
      </c>
      <c r="E142" s="48">
        <f t="shared" si="21"/>
        <v>0</v>
      </c>
      <c r="F142" s="48">
        <f t="shared" si="21"/>
        <v>0</v>
      </c>
    </row>
    <row r="143" spans="1:6" s="11" customFormat="1" ht="45">
      <c r="A143" s="19" t="s">
        <v>49</v>
      </c>
      <c r="B143" s="29" t="s">
        <v>50</v>
      </c>
      <c r="C143" s="10" t="s">
        <v>289</v>
      </c>
      <c r="D143" s="8">
        <f t="shared" si="21"/>
        <v>0</v>
      </c>
      <c r="E143" s="48">
        <f t="shared" si="21"/>
        <v>0</v>
      </c>
      <c r="F143" s="48">
        <f t="shared" si="21"/>
        <v>0</v>
      </c>
    </row>
    <row r="144" spans="1:6" s="11" customFormat="1" ht="30">
      <c r="A144" s="19" t="s">
        <v>51</v>
      </c>
      <c r="B144" s="29" t="s">
        <v>52</v>
      </c>
      <c r="C144" s="10" t="s">
        <v>289</v>
      </c>
      <c r="D144" s="8">
        <f t="shared" si="21"/>
        <v>0</v>
      </c>
      <c r="E144" s="48">
        <f t="shared" si="21"/>
        <v>0</v>
      </c>
      <c r="F144" s="48">
        <f t="shared" si="21"/>
        <v>0</v>
      </c>
    </row>
    <row r="145" spans="1:6" s="23" customFormat="1" ht="30">
      <c r="A145" s="32" t="s">
        <v>53</v>
      </c>
      <c r="B145" s="13" t="s">
        <v>54</v>
      </c>
      <c r="C145" s="38" t="s">
        <v>289</v>
      </c>
      <c r="D145" s="22">
        <f t="shared" si="21"/>
        <v>0</v>
      </c>
      <c r="E145" s="48">
        <f t="shared" si="21"/>
        <v>0</v>
      </c>
      <c r="F145" s="48">
        <f t="shared" si="21"/>
        <v>0</v>
      </c>
    </row>
    <row r="146" spans="1:6" s="11" customFormat="1" ht="45">
      <c r="A146" s="19" t="s">
        <v>55</v>
      </c>
      <c r="B146" s="29" t="s">
        <v>56</v>
      </c>
      <c r="C146" s="10" t="s">
        <v>269</v>
      </c>
      <c r="D146" s="8">
        <f t="shared" si="21"/>
        <v>0</v>
      </c>
      <c r="E146" s="48">
        <f t="shared" si="21"/>
        <v>0</v>
      </c>
      <c r="F146" s="48">
        <f t="shared" si="21"/>
        <v>0</v>
      </c>
    </row>
    <row r="147" spans="1:6" s="11" customFormat="1" ht="30">
      <c r="A147" s="19" t="s">
        <v>58</v>
      </c>
      <c r="B147" s="29" t="s">
        <v>59</v>
      </c>
      <c r="C147" s="10" t="s">
        <v>295</v>
      </c>
      <c r="D147" s="8">
        <f t="shared" si="21"/>
        <v>0</v>
      </c>
      <c r="E147" s="48">
        <f t="shared" si="21"/>
        <v>0</v>
      </c>
      <c r="F147" s="48">
        <f t="shared" si="21"/>
        <v>0</v>
      </c>
    </row>
    <row r="148" spans="1:6" s="11" customFormat="1" ht="30">
      <c r="A148" s="19" t="s">
        <v>60</v>
      </c>
      <c r="B148" s="29" t="s">
        <v>61</v>
      </c>
      <c r="C148" s="10" t="s">
        <v>289</v>
      </c>
      <c r="D148" s="8">
        <f t="shared" si="21"/>
        <v>0</v>
      </c>
      <c r="E148" s="48">
        <f t="shared" si="21"/>
        <v>0</v>
      </c>
      <c r="F148" s="48">
        <f t="shared" si="21"/>
        <v>0</v>
      </c>
    </row>
    <row r="149" spans="1:6" s="27" customFormat="1" ht="15">
      <c r="A149" s="19" t="s">
        <v>62</v>
      </c>
      <c r="B149" s="29" t="s">
        <v>63</v>
      </c>
      <c r="C149" s="10" t="s">
        <v>289</v>
      </c>
      <c r="D149" s="8">
        <f t="shared" si="21"/>
        <v>0</v>
      </c>
      <c r="E149" s="48">
        <f t="shared" si="21"/>
        <v>0</v>
      </c>
      <c r="F149" s="48">
        <f t="shared" si="21"/>
        <v>0</v>
      </c>
    </row>
    <row r="150" spans="1:6" s="27" customFormat="1" ht="15">
      <c r="A150" s="19" t="s">
        <v>64</v>
      </c>
      <c r="B150" s="29" t="s">
        <v>65</v>
      </c>
      <c r="C150" s="10" t="s">
        <v>289</v>
      </c>
      <c r="D150" s="8">
        <f t="shared" si="21"/>
        <v>0</v>
      </c>
      <c r="E150" s="48">
        <f t="shared" si="21"/>
        <v>0</v>
      </c>
      <c r="F150" s="48">
        <f t="shared" si="21"/>
        <v>0</v>
      </c>
    </row>
  </sheetData>
  <mergeCells count="7">
    <mergeCell ref="A1:F1"/>
    <mergeCell ref="A2:F2"/>
    <mergeCell ref="A3:F3"/>
    <mergeCell ref="A4:A5"/>
    <mergeCell ref="B4:B5"/>
    <mergeCell ref="C4:C5"/>
    <mergeCell ref="D4:F4"/>
  </mergeCells>
  <phoneticPr fontId="0" type="noConversion"/>
  <pageMargins left="0.7006944444444444" right="0.7006944444444444" top="0.7006944444444444" bottom="0.86736111111111103" header="0.51180555555555551" footer="0.7006944444444444"/>
  <pageSetup paperSize="9" scale="60" firstPageNumber="0" fitToHeight="100" orientation="portrait" horizontalDpi="300" verticalDpi="300" r:id="rId1"/>
  <headerFooter alignWithMargins="0">
    <oddFooter>&amp;C&amp;"Times New Roman,Обычный"&amp;12Подпись ____________________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6"/>
  <sheetViews>
    <sheetView view="pageBreakPreview" topLeftCell="B1" zoomScaleNormal="120" zoomScaleSheetLayoutView="120" workbookViewId="0">
      <selection activeCell="L16" sqref="L16"/>
    </sheetView>
  </sheetViews>
  <sheetFormatPr defaultColWidth="0.85546875" defaultRowHeight="15"/>
  <cols>
    <col min="1" max="1" width="43.28515625" style="43" customWidth="1"/>
    <col min="2" max="2" width="5.7109375" style="43" customWidth="1"/>
    <col min="3" max="3" width="9" style="43" customWidth="1"/>
    <col min="4" max="4" width="9.85546875" style="140" customWidth="1"/>
    <col min="5" max="5" width="9.85546875" style="43" customWidth="1"/>
    <col min="6" max="6" width="12.42578125" style="43" customWidth="1"/>
    <col min="7" max="7" width="12.7109375" style="131" customWidth="1"/>
    <col min="8" max="8" width="11.140625" style="43" customWidth="1"/>
    <col min="9" max="9" width="11" style="43" customWidth="1"/>
    <col min="10" max="10" width="12.28515625" style="43" customWidth="1"/>
    <col min="11" max="11" width="12.140625" style="136" customWidth="1"/>
    <col min="12" max="12" width="11.42578125" style="43" customWidth="1"/>
    <col min="13" max="13" width="13.140625" style="110" customWidth="1"/>
    <col min="14" max="14" width="10.42578125" style="43" customWidth="1"/>
    <col min="15" max="15" width="9.5703125" style="138" customWidth="1"/>
    <col min="16" max="16" width="23.28515625" style="43" customWidth="1"/>
    <col min="17" max="17" width="24" style="43" customWidth="1"/>
    <col min="18" max="16384" width="0.85546875" style="43"/>
  </cols>
  <sheetData>
    <row r="1" spans="1:16" ht="8.1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6" ht="6.2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ht="84.6" customHeight="1">
      <c r="A3" s="218" t="s">
        <v>67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</row>
    <row r="4" spans="1:16" ht="12.75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</row>
    <row r="5" spans="1:16" ht="12.75">
      <c r="A5" s="220" t="s">
        <v>68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</row>
    <row r="6" spans="1:16" s="23" customFormat="1" ht="43.5" customHeight="1">
      <c r="A6" s="217" t="s">
        <v>69</v>
      </c>
      <c r="B6" s="217" t="s">
        <v>134</v>
      </c>
      <c r="C6" s="217" t="s">
        <v>70</v>
      </c>
      <c r="D6" s="221" t="s">
        <v>71</v>
      </c>
      <c r="E6" s="217" t="s">
        <v>72</v>
      </c>
      <c r="F6" s="217" t="s">
        <v>73</v>
      </c>
      <c r="G6" s="217"/>
      <c r="H6" s="217"/>
      <c r="I6" s="217"/>
      <c r="J6" s="217" t="s">
        <v>74</v>
      </c>
      <c r="K6" s="217"/>
      <c r="L6" s="217" t="s">
        <v>75</v>
      </c>
      <c r="M6" s="217"/>
      <c r="N6" s="217"/>
      <c r="O6" s="217"/>
    </row>
    <row r="7" spans="1:16" s="23" customFormat="1" ht="76.5">
      <c r="A7" s="217"/>
      <c r="B7" s="217"/>
      <c r="C7" s="217"/>
      <c r="D7" s="221"/>
      <c r="E7" s="217"/>
      <c r="F7" s="15" t="s">
        <v>76</v>
      </c>
      <c r="G7" s="15" t="s">
        <v>77</v>
      </c>
      <c r="H7" s="15" t="s">
        <v>188</v>
      </c>
      <c r="I7" s="15" t="s">
        <v>78</v>
      </c>
      <c r="J7" s="15" t="s">
        <v>79</v>
      </c>
      <c r="K7" s="104" t="s">
        <v>80</v>
      </c>
      <c r="L7" s="15" t="s">
        <v>186</v>
      </c>
      <c r="M7" s="89" t="s">
        <v>77</v>
      </c>
      <c r="N7" s="15" t="s">
        <v>188</v>
      </c>
      <c r="O7" s="89" t="s">
        <v>78</v>
      </c>
    </row>
    <row r="8" spans="1:16" s="123" customFormat="1" ht="14.25">
      <c r="A8" s="20">
        <v>1</v>
      </c>
      <c r="B8" s="20">
        <v>2</v>
      </c>
      <c r="C8" s="20">
        <v>3</v>
      </c>
      <c r="D8" s="101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146">
        <v>11</v>
      </c>
      <c r="L8" s="20">
        <v>12</v>
      </c>
      <c r="M8" s="106">
        <v>13</v>
      </c>
      <c r="N8" s="20">
        <v>14</v>
      </c>
      <c r="O8" s="20">
        <v>15</v>
      </c>
    </row>
    <row r="9" spans="1:16" ht="14.25">
      <c r="A9" s="133" t="s">
        <v>57</v>
      </c>
      <c r="B9" s="137">
        <v>1</v>
      </c>
      <c r="C9" s="74" t="s">
        <v>66</v>
      </c>
      <c r="D9" s="74" t="s">
        <v>81</v>
      </c>
      <c r="E9" s="74" t="s">
        <v>81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127">
        <v>0</v>
      </c>
      <c r="P9" s="96"/>
    </row>
    <row r="10" spans="1:16" ht="14.25">
      <c r="A10" s="133"/>
      <c r="B10" s="137">
        <v>2</v>
      </c>
      <c r="C10" s="74" t="s">
        <v>66</v>
      </c>
      <c r="D10" s="74" t="s">
        <v>81</v>
      </c>
      <c r="E10" s="74" t="s">
        <v>81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127">
        <v>0</v>
      </c>
      <c r="P10" s="96"/>
    </row>
    <row r="11" spans="1:16" ht="14.25">
      <c r="A11" s="133"/>
      <c r="B11" s="137">
        <v>3</v>
      </c>
      <c r="C11" s="74" t="s">
        <v>66</v>
      </c>
      <c r="D11" s="74" t="s">
        <v>81</v>
      </c>
      <c r="E11" s="74" t="s">
        <v>81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127">
        <v>0</v>
      </c>
      <c r="P11" s="96"/>
    </row>
    <row r="12" spans="1:16" ht="14.25">
      <c r="A12" s="133"/>
      <c r="B12" s="137">
        <v>4</v>
      </c>
      <c r="C12" s="74" t="s">
        <v>66</v>
      </c>
      <c r="D12" s="74" t="s">
        <v>81</v>
      </c>
      <c r="E12" s="74" t="s">
        <v>81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127">
        <v>0</v>
      </c>
      <c r="P12" s="96"/>
    </row>
    <row r="13" spans="1:16" ht="14.25">
      <c r="A13" s="133"/>
      <c r="B13" s="137">
        <v>5</v>
      </c>
      <c r="C13" s="74" t="s">
        <v>66</v>
      </c>
      <c r="D13" s="74" t="s">
        <v>81</v>
      </c>
      <c r="E13" s="74" t="s">
        <v>81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127">
        <v>0</v>
      </c>
      <c r="P13" s="96"/>
    </row>
    <row r="14" spans="1:16" ht="14.25">
      <c r="A14" s="133"/>
      <c r="B14" s="137">
        <v>6</v>
      </c>
      <c r="C14" s="74" t="s">
        <v>66</v>
      </c>
      <c r="D14" s="74" t="s">
        <v>81</v>
      </c>
      <c r="E14" s="74" t="s">
        <v>81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127">
        <v>0</v>
      </c>
      <c r="P14" s="96"/>
    </row>
    <row r="15" spans="1:16" ht="14.25">
      <c r="A15" s="133"/>
      <c r="B15" s="137">
        <v>7</v>
      </c>
      <c r="C15" s="74" t="s">
        <v>66</v>
      </c>
      <c r="D15" s="74" t="s">
        <v>81</v>
      </c>
      <c r="E15" s="74" t="s">
        <v>81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127">
        <v>0</v>
      </c>
      <c r="P15" s="96"/>
    </row>
    <row r="16" spans="1:16" ht="14.25">
      <c r="A16" s="133"/>
      <c r="B16" s="137">
        <v>8</v>
      </c>
      <c r="C16" s="74" t="s">
        <v>66</v>
      </c>
      <c r="D16" s="74" t="s">
        <v>81</v>
      </c>
      <c r="E16" s="74"/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127">
        <v>0</v>
      </c>
      <c r="P16" s="96"/>
    </row>
  </sheetData>
  <mergeCells count="11">
    <mergeCell ref="L6:O6"/>
    <mergeCell ref="A3:O3"/>
    <mergeCell ref="A4:O4"/>
    <mergeCell ref="A5:O5"/>
    <mergeCell ref="A6:A7"/>
    <mergeCell ref="B6:B7"/>
    <mergeCell ref="C6:C7"/>
    <mergeCell ref="D6:D7"/>
    <mergeCell ref="E6:E7"/>
    <mergeCell ref="F6:I6"/>
    <mergeCell ref="J6:K6"/>
  </mergeCells>
  <phoneticPr fontId="0" type="noConversion"/>
  <pageMargins left="0.7" right="0.7" top="0.75" bottom="0.91666666666666663" header="0.51180555555555551" footer="0.75"/>
  <pageSetup paperSize="9" scale="69" firstPageNumber="0" fitToHeight="100" orientation="landscape" horizontalDpi="300" verticalDpi="300" r:id="rId1"/>
  <headerFooter alignWithMargins="0">
    <oddFooter>&amp;C&amp;"Times New Roman,Обычный"&amp;12Подпись ____________________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535"/>
  <sheetViews>
    <sheetView view="pageBreakPreview" topLeftCell="D1" zoomScale="120" zoomScaleNormal="120" zoomScaleSheetLayoutView="120" workbookViewId="0">
      <selection activeCell="J15" sqref="J15"/>
    </sheetView>
  </sheetViews>
  <sheetFormatPr defaultRowHeight="12.75"/>
  <cols>
    <col min="1" max="1" width="65.85546875" style="63" customWidth="1"/>
    <col min="2" max="2" width="11.140625" style="103" customWidth="1"/>
    <col min="3" max="3" width="16.5703125" style="63" customWidth="1"/>
    <col min="4" max="4" width="16" style="63" customWidth="1"/>
    <col min="5" max="5" width="14.42578125" style="63" customWidth="1"/>
    <col min="6" max="6" width="13.85546875" style="63" customWidth="1"/>
    <col min="7" max="7" width="15" style="63" customWidth="1"/>
    <col min="8" max="8" width="14.140625" style="63" customWidth="1"/>
    <col min="9" max="9" width="17.5703125" style="63" customWidth="1"/>
    <col min="10" max="10" width="16.5703125" style="63" customWidth="1"/>
    <col min="11" max="11" width="15.7109375" style="63" customWidth="1"/>
    <col min="12" max="16384" width="9.140625" style="63"/>
  </cols>
  <sheetData>
    <row r="1" spans="1:13" s="115" customFormat="1" ht="8.65" customHeight="1">
      <c r="B1" s="145"/>
    </row>
    <row r="2" spans="1:13" s="115" customFormat="1" ht="8.25" customHeight="1">
      <c r="B2" s="145"/>
    </row>
    <row r="3" spans="1:13" s="115" customFormat="1" ht="36" customHeight="1">
      <c r="A3" s="222" t="s">
        <v>82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</row>
    <row r="4" spans="1:13" s="115" customFormat="1" ht="40.5" customHeight="1">
      <c r="A4" s="223" t="s">
        <v>83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</row>
    <row r="5" spans="1:13" s="115" customFormat="1">
      <c r="A5" s="224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18"/>
      <c r="M5" s="18"/>
    </row>
    <row r="6" spans="1:13" s="115" customFormat="1" ht="15.2" customHeight="1">
      <c r="A6" s="225" t="s">
        <v>68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18"/>
      <c r="M6" s="18"/>
    </row>
    <row r="7" spans="1:13" s="113" customFormat="1" ht="30.75" customHeight="1">
      <c r="A7" s="226" t="s">
        <v>84</v>
      </c>
      <c r="B7" s="226" t="s">
        <v>134</v>
      </c>
      <c r="C7" s="226" t="s">
        <v>85</v>
      </c>
      <c r="D7" s="226" t="s">
        <v>71</v>
      </c>
      <c r="E7" s="226" t="s">
        <v>86</v>
      </c>
      <c r="F7" s="226" t="s">
        <v>87</v>
      </c>
      <c r="G7" s="226"/>
      <c r="H7" s="226"/>
      <c r="I7" s="226"/>
      <c r="J7" s="226"/>
      <c r="K7" s="226" t="s">
        <v>88</v>
      </c>
      <c r="L7" s="81"/>
      <c r="M7" s="81"/>
    </row>
    <row r="8" spans="1:13" s="113" customFormat="1" ht="94.5">
      <c r="A8" s="226"/>
      <c r="B8" s="226"/>
      <c r="C8" s="226"/>
      <c r="D8" s="226"/>
      <c r="E8" s="226"/>
      <c r="F8" s="24" t="s">
        <v>89</v>
      </c>
      <c r="G8" s="24" t="s">
        <v>90</v>
      </c>
      <c r="H8" s="24" t="s">
        <v>91</v>
      </c>
      <c r="I8" s="24" t="s">
        <v>92</v>
      </c>
      <c r="J8" s="24" t="s">
        <v>93</v>
      </c>
      <c r="K8" s="226"/>
      <c r="L8" s="81"/>
      <c r="M8" s="81"/>
    </row>
    <row r="9" spans="1:13" s="139" customFormat="1" ht="18.75">
      <c r="A9" s="26">
        <v>1</v>
      </c>
      <c r="B9" s="26">
        <v>2</v>
      </c>
      <c r="C9" s="26">
        <v>3</v>
      </c>
      <c r="D9" s="26">
        <v>4</v>
      </c>
      <c r="E9" s="26">
        <v>5</v>
      </c>
      <c r="F9" s="26">
        <v>6</v>
      </c>
      <c r="G9" s="26">
        <v>7</v>
      </c>
      <c r="H9" s="26">
        <v>8</v>
      </c>
      <c r="I9" s="26">
        <v>9</v>
      </c>
      <c r="J9" s="26">
        <v>10</v>
      </c>
      <c r="K9" s="26">
        <v>11</v>
      </c>
      <c r="L9" s="97"/>
      <c r="M9" s="97"/>
    </row>
    <row r="10" spans="1:13">
      <c r="A10" s="111">
        <v>0</v>
      </c>
      <c r="B10" s="64">
        <v>0</v>
      </c>
      <c r="C10" s="82" t="s">
        <v>81</v>
      </c>
      <c r="D10" s="82" t="s">
        <v>81</v>
      </c>
      <c r="E10" s="64">
        <v>0</v>
      </c>
      <c r="F10" s="54" t="s">
        <v>81</v>
      </c>
      <c r="G10" s="54"/>
      <c r="H10" s="54"/>
      <c r="I10" s="54" t="s">
        <v>81</v>
      </c>
      <c r="J10" s="64"/>
      <c r="K10" s="108">
        <v>0</v>
      </c>
    </row>
    <row r="65535" hidden="1"/>
  </sheetData>
  <mergeCells count="11">
    <mergeCell ref="A3:K3"/>
    <mergeCell ref="A4:K4"/>
    <mergeCell ref="A5:K5"/>
    <mergeCell ref="A6:K6"/>
    <mergeCell ref="E7:E8"/>
    <mergeCell ref="F7:J7"/>
    <mergeCell ref="K7:K8"/>
    <mergeCell ref="A7:A8"/>
    <mergeCell ref="B7:B8"/>
    <mergeCell ref="C7:C8"/>
    <mergeCell ref="D7:D8"/>
  </mergeCells>
  <phoneticPr fontId="0" type="noConversion"/>
  <pageMargins left="0.7" right="0.7" top="0.75208333333333333" bottom="0.91666666666666663" header="0.51180555555555551" footer="0.75"/>
  <pageSetup paperSize="9" scale="61" firstPageNumber="0" fitToHeight="100" orientation="landscape" horizontalDpi="300" verticalDpi="300" r:id="rId1"/>
  <headerFooter alignWithMargins="0">
    <oddFooter>&amp;C&amp;"Times New Roman,Обычный"&amp;12Подпись ____________________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="120" zoomScaleNormal="120" zoomScaleSheetLayoutView="120" workbookViewId="0"/>
  </sheetViews>
  <sheetFormatPr defaultColWidth="9.42578125" defaultRowHeight="12.75"/>
  <cols>
    <col min="1" max="1" width="55" customWidth="1"/>
    <col min="3" max="3" width="72" customWidth="1"/>
    <col min="4" max="4" width="11.42578125" customWidth="1"/>
    <col min="5" max="5" width="37" customWidth="1"/>
    <col min="7" max="7" width="24.7109375" customWidth="1"/>
  </cols>
  <sheetData/>
  <phoneticPr fontId="0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10</vt:i4>
      </vt:variant>
    </vt:vector>
  </HeadingPairs>
  <TitlesOfParts>
    <vt:vector size="19" baseType="lpstr">
      <vt:lpstr>Стр.1</vt:lpstr>
      <vt:lpstr>Раздел 1.</vt:lpstr>
      <vt:lpstr>Раздел 2.</vt:lpstr>
      <vt:lpstr>Раздел 3.</vt:lpstr>
      <vt:lpstr>Раздел 4., Подраздел 4.1.</vt:lpstr>
      <vt:lpstr>Раздел 4. Подраздел 4.2.</vt:lpstr>
      <vt:lpstr>Раздел 5.</vt:lpstr>
      <vt:lpstr>Раздел 6.</vt:lpstr>
      <vt:lpstr>Подписанты</vt:lpstr>
      <vt:lpstr>'Раздел 5.'!Excel_BuiltIn_Print_Titles</vt:lpstr>
      <vt:lpstr>'Раздел 1.'!Заголовки_для_печати</vt:lpstr>
      <vt:lpstr>'Раздел 2.'!Заголовки_для_печати</vt:lpstr>
      <vt:lpstr>'Раздел 3.'!Заголовки_для_печати</vt:lpstr>
      <vt:lpstr>'Раздел 4. Подраздел 4.2.'!Заголовки_для_печати</vt:lpstr>
      <vt:lpstr>'Раздел 5.'!Заголовки_для_печати</vt:lpstr>
      <vt:lpstr>'Раздел 6.'!Заголовки_для_печати</vt:lpstr>
      <vt:lpstr>Подписанты!Область_печати</vt:lpstr>
      <vt:lpstr>'Раздел 3.'!Область_печати</vt:lpstr>
      <vt:lpstr>Стр.1!Область_печати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FIN8</dc:creator>
  <cp:lastModifiedBy>FIN8</cp:lastModifiedBy>
  <cp:lastPrinted>2022-10-11T08:59:57Z</cp:lastPrinted>
  <dcterms:created xsi:type="dcterms:W3CDTF">2017-05-26T09:55:06Z</dcterms:created>
  <dcterms:modified xsi:type="dcterms:W3CDTF">2023-01-20T14:41:39Z</dcterms:modified>
</cp:coreProperties>
</file>